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rtecmanagement.sharepoint.com/Mandate/ORS/02. Kommissionen/03. TK Rollstuhl/02. Tarif/01. Tarif/V09.0/Veröffentlichung/"/>
    </mc:Choice>
  </mc:AlternateContent>
  <xr:revisionPtr revIDLastSave="435" documentId="8_{ECC52359-1D8E-49F0-B23B-5296477E19C4}" xr6:coauthVersionLast="47" xr6:coauthVersionMax="47" xr10:uidLastSave="{A1DF8546-BD10-4121-BDF4-1787BFEBAC5B}"/>
  <bookViews>
    <workbookView xWindow="28680" yWindow="-120" windowWidth="29040" windowHeight="15720" tabRatio="764" xr2:uid="{00000000-000D-0000-FFFF-FFFF00000000}"/>
  </bookViews>
  <sheets>
    <sheet name="DE" sheetId="23" r:id="rId1"/>
    <sheet name="FR" sheetId="22" r:id="rId2"/>
    <sheet name="IT" sheetId="10" r:id="rId3"/>
    <sheet name="Regel Qnt." sheetId="19" r:id="rId4"/>
  </sheets>
  <definedNames>
    <definedName name="__xlnm.Print_Area">#REF!</definedName>
    <definedName name="__xlnm.Print_Area_1">#REF!</definedName>
    <definedName name="__xlnm.Print_Area_2">#REF!</definedName>
    <definedName name="__xlnm.Print_Area_3">#REF!</definedName>
    <definedName name="__xlnm.Print_Titles">#REF!</definedName>
    <definedName name="__xlnm.Print_Titles_1">#REF!</definedName>
    <definedName name="__xlnm.Print_Titles_2" localSheetId="3">#REF!</definedName>
    <definedName name="__xlnm.Print_Titles_2">#REF!</definedName>
    <definedName name="_xlnm._FilterDatabase" localSheetId="0" hidden="1">DE!$A$1:$J$761</definedName>
    <definedName name="_xlnm._FilterDatabase" localSheetId="1" hidden="1">FR!$A$1:$J$761</definedName>
    <definedName name="_xlnm._FilterDatabase" localSheetId="2" hidden="1">IT!$A$1:$J$761</definedName>
    <definedName name="_xlnm._FilterDatabase" localSheetId="3" hidden="1">'Regel Qnt.'!$A$1:$M$353</definedName>
    <definedName name="_Toc107475065" localSheetId="0">DE!#REF!</definedName>
    <definedName name="_Toc107475065" localSheetId="1">FR!#REF!</definedName>
    <definedName name="_Toc107475065" localSheetId="2">IT!#REF!</definedName>
  </definedNames>
  <calcPr calcId="191029" concurrentManualCount="1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53" i="19" l="1"/>
  <c r="J353" i="19"/>
  <c r="I353" i="19"/>
  <c r="H353" i="19"/>
  <c r="E353" i="19"/>
  <c r="K352" i="19"/>
  <c r="J352" i="19"/>
  <c r="I352" i="19"/>
  <c r="H352" i="19"/>
  <c r="E352" i="19"/>
  <c r="K351" i="19"/>
  <c r="J351" i="19"/>
  <c r="I351" i="19"/>
  <c r="H351" i="19"/>
  <c r="E351" i="19"/>
  <c r="K350" i="19"/>
  <c r="J350" i="19"/>
  <c r="I350" i="19"/>
  <c r="H350" i="19"/>
  <c r="E350" i="19"/>
  <c r="K349" i="19"/>
  <c r="J349" i="19"/>
  <c r="I349" i="19"/>
  <c r="H349" i="19"/>
  <c r="E349" i="19"/>
  <c r="K348" i="19"/>
  <c r="J348" i="19"/>
  <c r="I348" i="19"/>
  <c r="H348" i="19"/>
  <c r="E348" i="19"/>
  <c r="K347" i="19"/>
  <c r="J347" i="19"/>
  <c r="I347" i="19"/>
  <c r="H347" i="19"/>
  <c r="E347" i="19"/>
  <c r="K346" i="19"/>
  <c r="J346" i="19"/>
  <c r="I346" i="19"/>
  <c r="H346" i="19"/>
  <c r="E346" i="19"/>
  <c r="K345" i="19"/>
  <c r="J345" i="19"/>
  <c r="I345" i="19"/>
  <c r="H345" i="19"/>
  <c r="E345" i="19"/>
  <c r="K344" i="19"/>
  <c r="J344" i="19"/>
  <c r="I344" i="19"/>
  <c r="H344" i="19"/>
  <c r="E344" i="19"/>
  <c r="K343" i="19"/>
  <c r="J343" i="19"/>
  <c r="I343" i="19"/>
  <c r="H343" i="19"/>
  <c r="E343" i="19"/>
  <c r="K342" i="19"/>
  <c r="J342" i="19"/>
  <c r="I342" i="19"/>
  <c r="H342" i="19"/>
  <c r="E342" i="19"/>
  <c r="K341" i="19"/>
  <c r="J341" i="19"/>
  <c r="I341" i="19"/>
  <c r="H341" i="19"/>
  <c r="E341" i="19"/>
  <c r="K340" i="19"/>
  <c r="J340" i="19"/>
  <c r="I340" i="19"/>
  <c r="H340" i="19"/>
  <c r="E340" i="19"/>
  <c r="K339" i="19"/>
  <c r="J339" i="19"/>
  <c r="I339" i="19"/>
  <c r="H339" i="19"/>
  <c r="E339" i="19"/>
  <c r="K338" i="19"/>
  <c r="J338" i="19"/>
  <c r="I338" i="19"/>
  <c r="H338" i="19"/>
  <c r="E338" i="19"/>
  <c r="K337" i="19"/>
  <c r="J337" i="19"/>
  <c r="I337" i="19"/>
  <c r="H337" i="19"/>
  <c r="E337" i="19"/>
  <c r="K336" i="19"/>
  <c r="J336" i="19"/>
  <c r="I336" i="19"/>
  <c r="H336" i="19"/>
  <c r="E336" i="19"/>
  <c r="K335" i="19"/>
  <c r="J335" i="19"/>
  <c r="I335" i="19"/>
  <c r="H335" i="19"/>
  <c r="E335" i="19"/>
  <c r="K334" i="19"/>
  <c r="J334" i="19"/>
  <c r="I334" i="19"/>
  <c r="H334" i="19"/>
  <c r="E334" i="19"/>
  <c r="K333" i="19"/>
  <c r="J333" i="19"/>
  <c r="I333" i="19"/>
  <c r="H333" i="19"/>
  <c r="E333" i="19"/>
  <c r="K332" i="19"/>
  <c r="J332" i="19"/>
  <c r="I332" i="19"/>
  <c r="H332" i="19"/>
  <c r="E332" i="19"/>
  <c r="K331" i="19"/>
  <c r="J331" i="19"/>
  <c r="I331" i="19"/>
  <c r="H331" i="19"/>
  <c r="E331" i="19"/>
  <c r="K330" i="19"/>
  <c r="J330" i="19"/>
  <c r="I330" i="19"/>
  <c r="H330" i="19"/>
  <c r="E330" i="19"/>
  <c r="K329" i="19"/>
  <c r="J329" i="19"/>
  <c r="I329" i="19"/>
  <c r="H329" i="19"/>
  <c r="E329" i="19"/>
  <c r="K328" i="19"/>
  <c r="J328" i="19"/>
  <c r="I328" i="19"/>
  <c r="H328" i="19"/>
  <c r="E328" i="19"/>
  <c r="K327" i="19"/>
  <c r="J327" i="19"/>
  <c r="I327" i="19"/>
  <c r="H327" i="19"/>
  <c r="E327" i="19"/>
  <c r="K326" i="19"/>
  <c r="J326" i="19"/>
  <c r="I326" i="19"/>
  <c r="H326" i="19"/>
  <c r="E326" i="19"/>
  <c r="K325" i="19"/>
  <c r="J325" i="19"/>
  <c r="I325" i="19"/>
  <c r="H325" i="19"/>
  <c r="E325" i="19"/>
  <c r="K324" i="19"/>
  <c r="J324" i="19"/>
  <c r="I324" i="19"/>
  <c r="H324" i="19"/>
  <c r="E324" i="19"/>
  <c r="K323" i="19"/>
  <c r="J323" i="19"/>
  <c r="I323" i="19"/>
  <c r="H323" i="19"/>
  <c r="E323" i="19"/>
  <c r="K322" i="19"/>
  <c r="J322" i="19"/>
  <c r="I322" i="19"/>
  <c r="H322" i="19"/>
  <c r="E322" i="19"/>
  <c r="K321" i="19"/>
  <c r="J321" i="19"/>
  <c r="I321" i="19"/>
  <c r="H321" i="19"/>
  <c r="E321" i="19"/>
  <c r="K320" i="19"/>
  <c r="J320" i="19"/>
  <c r="I320" i="19"/>
  <c r="H320" i="19"/>
  <c r="E320" i="19"/>
  <c r="K319" i="19"/>
  <c r="J319" i="19"/>
  <c r="I319" i="19"/>
  <c r="H319" i="19"/>
  <c r="E319" i="19"/>
  <c r="K318" i="19"/>
  <c r="J318" i="19"/>
  <c r="I318" i="19"/>
  <c r="H318" i="19"/>
  <c r="E318" i="19"/>
  <c r="K317" i="19"/>
  <c r="J317" i="19"/>
  <c r="I317" i="19"/>
  <c r="H317" i="19"/>
  <c r="E317" i="19"/>
  <c r="K316" i="19"/>
  <c r="J316" i="19"/>
  <c r="I316" i="19"/>
  <c r="H316" i="19"/>
  <c r="E316" i="19"/>
  <c r="K315" i="19"/>
  <c r="J315" i="19"/>
  <c r="I315" i="19"/>
  <c r="H315" i="19"/>
  <c r="E315" i="19"/>
  <c r="K314" i="19"/>
  <c r="J314" i="19"/>
  <c r="I314" i="19"/>
  <c r="H314" i="19"/>
  <c r="E314" i="19"/>
  <c r="K313" i="19"/>
  <c r="J313" i="19"/>
  <c r="I313" i="19"/>
  <c r="H313" i="19"/>
  <c r="E313" i="19"/>
  <c r="K312" i="19"/>
  <c r="J312" i="19"/>
  <c r="I312" i="19"/>
  <c r="H312" i="19"/>
  <c r="E312" i="19"/>
  <c r="K311" i="19"/>
  <c r="J311" i="19"/>
  <c r="I311" i="19"/>
  <c r="H311" i="19"/>
  <c r="E311" i="19"/>
  <c r="K310" i="19"/>
  <c r="J310" i="19"/>
  <c r="I310" i="19"/>
  <c r="H310" i="19"/>
  <c r="E310" i="19"/>
  <c r="K309" i="19"/>
  <c r="J309" i="19"/>
  <c r="I309" i="19"/>
  <c r="H309" i="19"/>
  <c r="E309" i="19"/>
  <c r="K308" i="19"/>
  <c r="J308" i="19"/>
  <c r="I308" i="19"/>
  <c r="H308" i="19"/>
  <c r="E308" i="19"/>
  <c r="K307" i="19"/>
  <c r="J307" i="19"/>
  <c r="I307" i="19"/>
  <c r="H307" i="19"/>
  <c r="E307" i="19"/>
  <c r="K306" i="19"/>
  <c r="J306" i="19"/>
  <c r="I306" i="19"/>
  <c r="H306" i="19"/>
  <c r="E306" i="19"/>
  <c r="K305" i="19"/>
  <c r="J305" i="19"/>
  <c r="I305" i="19"/>
  <c r="H305" i="19"/>
  <c r="E305" i="19"/>
  <c r="K304" i="19"/>
  <c r="J304" i="19"/>
  <c r="I304" i="19"/>
  <c r="H304" i="19"/>
  <c r="E304" i="19"/>
  <c r="K303" i="19"/>
  <c r="J303" i="19"/>
  <c r="I303" i="19"/>
  <c r="H303" i="19"/>
  <c r="E303" i="19"/>
  <c r="K302" i="19"/>
  <c r="J302" i="19"/>
  <c r="I302" i="19"/>
  <c r="H302" i="19"/>
  <c r="E302" i="19"/>
  <c r="K301" i="19"/>
  <c r="J301" i="19"/>
  <c r="I301" i="19"/>
  <c r="H301" i="19"/>
  <c r="E301" i="19"/>
  <c r="K300" i="19"/>
  <c r="J300" i="19"/>
  <c r="I300" i="19"/>
  <c r="H300" i="19"/>
  <c r="E300" i="19"/>
  <c r="K299" i="19"/>
  <c r="J299" i="19"/>
  <c r="I299" i="19"/>
  <c r="H299" i="19"/>
  <c r="E299" i="19"/>
  <c r="K298" i="19"/>
  <c r="J298" i="19"/>
  <c r="I298" i="19"/>
  <c r="H298" i="19"/>
  <c r="E298" i="19"/>
  <c r="K297" i="19"/>
  <c r="J297" i="19"/>
  <c r="I297" i="19"/>
  <c r="H297" i="19"/>
  <c r="E297" i="19"/>
  <c r="K296" i="19"/>
  <c r="J296" i="19"/>
  <c r="I296" i="19"/>
  <c r="H296" i="19"/>
  <c r="E296" i="19"/>
  <c r="K295" i="19"/>
  <c r="J295" i="19"/>
  <c r="I295" i="19"/>
  <c r="H295" i="19"/>
  <c r="E295" i="19"/>
  <c r="K294" i="19"/>
  <c r="J294" i="19"/>
  <c r="I294" i="19"/>
  <c r="H294" i="19"/>
  <c r="E294" i="19"/>
  <c r="K293" i="19"/>
  <c r="J293" i="19"/>
  <c r="I293" i="19"/>
  <c r="H293" i="19"/>
  <c r="E293" i="19"/>
  <c r="K292" i="19"/>
  <c r="J292" i="19"/>
  <c r="I292" i="19"/>
  <c r="H292" i="19"/>
  <c r="E292" i="19"/>
  <c r="K291" i="19"/>
  <c r="J291" i="19"/>
  <c r="I291" i="19"/>
  <c r="H291" i="19"/>
  <c r="E291" i="19"/>
  <c r="K290" i="19"/>
  <c r="J290" i="19"/>
  <c r="I290" i="19"/>
  <c r="H290" i="19"/>
  <c r="E290" i="19"/>
  <c r="K289" i="19"/>
  <c r="J289" i="19"/>
  <c r="I289" i="19"/>
  <c r="H289" i="19"/>
  <c r="E289" i="19"/>
  <c r="K288" i="19"/>
  <c r="J288" i="19"/>
  <c r="I288" i="19"/>
  <c r="H288" i="19"/>
  <c r="E288" i="19"/>
  <c r="K287" i="19"/>
  <c r="J287" i="19"/>
  <c r="I287" i="19"/>
  <c r="H287" i="19"/>
  <c r="E287" i="19"/>
  <c r="K286" i="19"/>
  <c r="J286" i="19"/>
  <c r="I286" i="19"/>
  <c r="H286" i="19"/>
  <c r="E286" i="19"/>
  <c r="K285" i="19"/>
  <c r="J285" i="19"/>
  <c r="I285" i="19"/>
  <c r="H285" i="19"/>
  <c r="E285" i="19"/>
  <c r="K284" i="19"/>
  <c r="J284" i="19"/>
  <c r="I284" i="19"/>
  <c r="H284" i="19"/>
  <c r="E284" i="19"/>
  <c r="K283" i="19"/>
  <c r="J283" i="19"/>
  <c r="I283" i="19"/>
  <c r="H283" i="19"/>
  <c r="E283" i="19"/>
  <c r="K282" i="19"/>
  <c r="J282" i="19"/>
  <c r="I282" i="19"/>
  <c r="H282" i="19"/>
  <c r="E282" i="19"/>
  <c r="K281" i="19"/>
  <c r="J281" i="19"/>
  <c r="I281" i="19"/>
  <c r="H281" i="19"/>
  <c r="E281" i="19"/>
  <c r="K280" i="19"/>
  <c r="J280" i="19"/>
  <c r="I280" i="19"/>
  <c r="H280" i="19"/>
  <c r="E280" i="19"/>
  <c r="K279" i="19"/>
  <c r="J279" i="19"/>
  <c r="I279" i="19"/>
  <c r="H279" i="19"/>
  <c r="E279" i="19"/>
  <c r="K278" i="19"/>
  <c r="J278" i="19"/>
  <c r="I278" i="19"/>
  <c r="H278" i="19"/>
  <c r="E278" i="19"/>
  <c r="K277" i="19"/>
  <c r="J277" i="19"/>
  <c r="I277" i="19"/>
  <c r="H277" i="19"/>
  <c r="E277" i="19"/>
  <c r="K276" i="19"/>
  <c r="J276" i="19"/>
  <c r="I276" i="19"/>
  <c r="H276" i="19"/>
  <c r="E276" i="19"/>
  <c r="K275" i="19"/>
  <c r="J275" i="19"/>
  <c r="I275" i="19"/>
  <c r="H275" i="19"/>
  <c r="E275" i="19"/>
  <c r="K274" i="19"/>
  <c r="J274" i="19"/>
  <c r="I274" i="19"/>
  <c r="H274" i="19"/>
  <c r="E274" i="19"/>
  <c r="K273" i="19"/>
  <c r="J273" i="19"/>
  <c r="I273" i="19"/>
  <c r="H273" i="19"/>
  <c r="E273" i="19"/>
  <c r="K272" i="19"/>
  <c r="J272" i="19"/>
  <c r="I272" i="19"/>
  <c r="H272" i="19"/>
  <c r="E272" i="19"/>
  <c r="K271" i="19"/>
  <c r="J271" i="19"/>
  <c r="I271" i="19"/>
  <c r="H271" i="19"/>
  <c r="E271" i="19"/>
  <c r="K270" i="19"/>
  <c r="J270" i="19"/>
  <c r="I270" i="19"/>
  <c r="H270" i="19"/>
  <c r="E270" i="19"/>
  <c r="K269" i="19"/>
  <c r="J269" i="19"/>
  <c r="I269" i="19"/>
  <c r="H269" i="19"/>
  <c r="E269" i="19"/>
  <c r="K268" i="19"/>
  <c r="J268" i="19"/>
  <c r="I268" i="19"/>
  <c r="H268" i="19"/>
  <c r="E268" i="19"/>
  <c r="K267" i="19"/>
  <c r="J267" i="19"/>
  <c r="I267" i="19"/>
  <c r="H267" i="19"/>
  <c r="E267" i="19"/>
  <c r="K266" i="19"/>
  <c r="J266" i="19"/>
  <c r="I266" i="19"/>
  <c r="H266" i="19"/>
  <c r="E266" i="19"/>
  <c r="K265" i="19"/>
  <c r="J265" i="19"/>
  <c r="I265" i="19"/>
  <c r="H265" i="19"/>
  <c r="E265" i="19"/>
  <c r="K264" i="19"/>
  <c r="J264" i="19"/>
  <c r="I264" i="19"/>
  <c r="H264" i="19"/>
  <c r="E264" i="19"/>
  <c r="K263" i="19"/>
  <c r="J263" i="19"/>
  <c r="I263" i="19"/>
  <c r="H263" i="19"/>
  <c r="E263" i="19"/>
  <c r="K262" i="19"/>
  <c r="J262" i="19"/>
  <c r="I262" i="19"/>
  <c r="H262" i="19"/>
  <c r="E262" i="19"/>
  <c r="K261" i="19"/>
  <c r="J261" i="19"/>
  <c r="I261" i="19"/>
  <c r="H261" i="19"/>
  <c r="E261" i="19"/>
  <c r="K260" i="19"/>
  <c r="J260" i="19"/>
  <c r="I260" i="19"/>
  <c r="H260" i="19"/>
  <c r="E260" i="19"/>
  <c r="K259" i="19"/>
  <c r="J259" i="19"/>
  <c r="I259" i="19"/>
  <c r="H259" i="19"/>
  <c r="E259" i="19"/>
  <c r="K258" i="19"/>
  <c r="J258" i="19"/>
  <c r="I258" i="19"/>
  <c r="H258" i="19"/>
  <c r="E258" i="19"/>
  <c r="K257" i="19"/>
  <c r="J257" i="19"/>
  <c r="I257" i="19"/>
  <c r="H257" i="19"/>
  <c r="E257" i="19"/>
  <c r="K256" i="19"/>
  <c r="J256" i="19"/>
  <c r="I256" i="19"/>
  <c r="H256" i="19"/>
  <c r="E256" i="19"/>
  <c r="K255" i="19"/>
  <c r="J255" i="19"/>
  <c r="I255" i="19"/>
  <c r="H255" i="19"/>
  <c r="E255" i="19"/>
  <c r="K254" i="19"/>
  <c r="J254" i="19"/>
  <c r="I254" i="19"/>
  <c r="H254" i="19"/>
  <c r="E254" i="19"/>
  <c r="K253" i="19"/>
  <c r="J253" i="19"/>
  <c r="I253" i="19"/>
  <c r="H253" i="19"/>
  <c r="E253" i="19"/>
  <c r="K252" i="19"/>
  <c r="J252" i="19"/>
  <c r="I252" i="19"/>
  <c r="H252" i="19"/>
  <c r="E252" i="19"/>
  <c r="K251" i="19"/>
  <c r="J251" i="19"/>
  <c r="I251" i="19"/>
  <c r="H251" i="19"/>
  <c r="E251" i="19"/>
  <c r="K250" i="19"/>
  <c r="J250" i="19"/>
  <c r="I250" i="19"/>
  <c r="H250" i="19"/>
  <c r="E250" i="19"/>
  <c r="K249" i="19"/>
  <c r="J249" i="19"/>
  <c r="I249" i="19"/>
  <c r="H249" i="19"/>
  <c r="E249" i="19"/>
  <c r="K248" i="19"/>
  <c r="J248" i="19"/>
  <c r="I248" i="19"/>
  <c r="H248" i="19"/>
  <c r="E248" i="19"/>
  <c r="K247" i="19"/>
  <c r="J247" i="19"/>
  <c r="I247" i="19"/>
  <c r="H247" i="19"/>
  <c r="E247" i="19"/>
  <c r="K246" i="19"/>
  <c r="J246" i="19"/>
  <c r="I246" i="19"/>
  <c r="H246" i="19"/>
  <c r="E246" i="19"/>
  <c r="K245" i="19"/>
  <c r="J245" i="19"/>
  <c r="I245" i="19"/>
  <c r="H245" i="19"/>
  <c r="E245" i="19"/>
  <c r="K244" i="19"/>
  <c r="J244" i="19"/>
  <c r="I244" i="19"/>
  <c r="H244" i="19"/>
  <c r="E244" i="19"/>
  <c r="K243" i="19"/>
  <c r="J243" i="19"/>
  <c r="I243" i="19"/>
  <c r="H243" i="19"/>
  <c r="E243" i="19"/>
  <c r="K242" i="19"/>
  <c r="J242" i="19"/>
  <c r="I242" i="19"/>
  <c r="H242" i="19"/>
  <c r="E242" i="19"/>
  <c r="K241" i="19"/>
  <c r="J241" i="19"/>
  <c r="I241" i="19"/>
  <c r="H241" i="19"/>
  <c r="E241" i="19"/>
  <c r="K240" i="19"/>
  <c r="J240" i="19"/>
  <c r="I240" i="19"/>
  <c r="H240" i="19"/>
  <c r="E240" i="19"/>
  <c r="K239" i="19"/>
  <c r="J239" i="19"/>
  <c r="I239" i="19"/>
  <c r="H239" i="19"/>
  <c r="E239" i="19"/>
  <c r="K238" i="19"/>
  <c r="J238" i="19"/>
  <c r="I238" i="19"/>
  <c r="H238" i="19"/>
  <c r="E238" i="19"/>
  <c r="K237" i="19"/>
  <c r="J237" i="19"/>
  <c r="I237" i="19"/>
  <c r="H237" i="19"/>
  <c r="E237" i="19"/>
  <c r="K236" i="19"/>
  <c r="J236" i="19"/>
  <c r="I236" i="19"/>
  <c r="H236" i="19"/>
  <c r="E236" i="19"/>
  <c r="K235" i="19"/>
  <c r="J235" i="19"/>
  <c r="I235" i="19"/>
  <c r="H235" i="19"/>
  <c r="E235" i="19"/>
  <c r="K234" i="19"/>
  <c r="J234" i="19"/>
  <c r="I234" i="19"/>
  <c r="H234" i="19"/>
  <c r="E234" i="19"/>
  <c r="K233" i="19"/>
  <c r="J233" i="19"/>
  <c r="I233" i="19"/>
  <c r="H233" i="19"/>
  <c r="E233" i="19"/>
  <c r="K232" i="19"/>
  <c r="J232" i="19"/>
  <c r="I232" i="19"/>
  <c r="H232" i="19"/>
  <c r="E232" i="19"/>
  <c r="K231" i="19"/>
  <c r="J231" i="19"/>
  <c r="I231" i="19"/>
  <c r="H231" i="19"/>
  <c r="E231" i="19"/>
  <c r="K230" i="19"/>
  <c r="J230" i="19"/>
  <c r="I230" i="19"/>
  <c r="H230" i="19"/>
  <c r="E230" i="19"/>
  <c r="K229" i="19"/>
  <c r="J229" i="19"/>
  <c r="I229" i="19"/>
  <c r="H229" i="19"/>
  <c r="E229" i="19"/>
  <c r="K228" i="19"/>
  <c r="J228" i="19"/>
  <c r="I228" i="19"/>
  <c r="H228" i="19"/>
  <c r="E228" i="19"/>
  <c r="K227" i="19"/>
  <c r="J227" i="19"/>
  <c r="I227" i="19"/>
  <c r="H227" i="19"/>
  <c r="E227" i="19"/>
  <c r="K226" i="19"/>
  <c r="J226" i="19"/>
  <c r="I226" i="19"/>
  <c r="H226" i="19"/>
  <c r="E226" i="19"/>
  <c r="K225" i="19"/>
  <c r="J225" i="19"/>
  <c r="I225" i="19"/>
  <c r="H225" i="19"/>
  <c r="E225" i="19"/>
  <c r="K224" i="19"/>
  <c r="J224" i="19"/>
  <c r="I224" i="19"/>
  <c r="H224" i="19"/>
  <c r="E224" i="19"/>
  <c r="K223" i="19"/>
  <c r="J223" i="19"/>
  <c r="I223" i="19"/>
  <c r="H223" i="19"/>
  <c r="E223" i="19"/>
  <c r="K222" i="19"/>
  <c r="J222" i="19"/>
  <c r="I222" i="19"/>
  <c r="H222" i="19"/>
  <c r="E222" i="19"/>
  <c r="K221" i="19"/>
  <c r="J221" i="19"/>
  <c r="I221" i="19"/>
  <c r="H221" i="19"/>
  <c r="E221" i="19"/>
  <c r="K220" i="19"/>
  <c r="J220" i="19"/>
  <c r="I220" i="19"/>
  <c r="H220" i="19"/>
  <c r="E220" i="19"/>
  <c r="K219" i="19"/>
  <c r="J219" i="19"/>
  <c r="I219" i="19"/>
  <c r="H219" i="19"/>
  <c r="E219" i="19"/>
  <c r="K218" i="19"/>
  <c r="J218" i="19"/>
  <c r="I218" i="19"/>
  <c r="H218" i="19"/>
  <c r="E218" i="19"/>
  <c r="K217" i="19"/>
  <c r="J217" i="19"/>
  <c r="I217" i="19"/>
  <c r="H217" i="19"/>
  <c r="E217" i="19"/>
  <c r="K216" i="19"/>
  <c r="J216" i="19"/>
  <c r="I216" i="19"/>
  <c r="H216" i="19"/>
  <c r="E216" i="19"/>
  <c r="K215" i="19"/>
  <c r="J215" i="19"/>
  <c r="I215" i="19"/>
  <c r="H215" i="19"/>
  <c r="E215" i="19"/>
  <c r="K214" i="19"/>
  <c r="J214" i="19"/>
  <c r="I214" i="19"/>
  <c r="H214" i="19"/>
  <c r="E214" i="19"/>
  <c r="K213" i="19"/>
  <c r="J213" i="19"/>
  <c r="I213" i="19"/>
  <c r="H213" i="19"/>
  <c r="E213" i="19"/>
  <c r="K212" i="19"/>
  <c r="J212" i="19"/>
  <c r="I212" i="19"/>
  <c r="H212" i="19"/>
  <c r="E212" i="19"/>
  <c r="K211" i="19"/>
  <c r="J211" i="19"/>
  <c r="I211" i="19"/>
  <c r="H211" i="19"/>
  <c r="E211" i="19"/>
  <c r="K210" i="19"/>
  <c r="J210" i="19"/>
  <c r="I210" i="19"/>
  <c r="H210" i="19"/>
  <c r="E210" i="19"/>
  <c r="K209" i="19"/>
  <c r="J209" i="19"/>
  <c r="I209" i="19"/>
  <c r="H209" i="19"/>
  <c r="E209" i="19"/>
  <c r="K208" i="19"/>
  <c r="J208" i="19"/>
  <c r="I208" i="19"/>
  <c r="H208" i="19"/>
  <c r="E208" i="19"/>
  <c r="K207" i="19"/>
  <c r="J207" i="19"/>
  <c r="I207" i="19"/>
  <c r="H207" i="19"/>
  <c r="E207" i="19"/>
  <c r="K206" i="19"/>
  <c r="J206" i="19"/>
  <c r="I206" i="19"/>
  <c r="H206" i="19"/>
  <c r="E206" i="19"/>
  <c r="K205" i="19"/>
  <c r="J205" i="19"/>
  <c r="I205" i="19"/>
  <c r="H205" i="19"/>
  <c r="E205" i="19"/>
  <c r="K204" i="19"/>
  <c r="J204" i="19"/>
  <c r="I204" i="19"/>
  <c r="H204" i="19"/>
  <c r="E204" i="19"/>
  <c r="K203" i="19"/>
  <c r="J203" i="19"/>
  <c r="I203" i="19"/>
  <c r="H203" i="19"/>
  <c r="E203" i="19"/>
  <c r="K202" i="19"/>
  <c r="J202" i="19"/>
  <c r="I202" i="19"/>
  <c r="H202" i="19"/>
  <c r="E202" i="19"/>
  <c r="K201" i="19"/>
  <c r="J201" i="19"/>
  <c r="I201" i="19"/>
  <c r="H201" i="19"/>
  <c r="E201" i="19"/>
  <c r="K200" i="19"/>
  <c r="J200" i="19"/>
  <c r="I200" i="19"/>
  <c r="H200" i="19"/>
  <c r="E200" i="19"/>
  <c r="K199" i="19"/>
  <c r="J199" i="19"/>
  <c r="I199" i="19"/>
  <c r="H199" i="19"/>
  <c r="E199" i="19"/>
  <c r="K198" i="19"/>
  <c r="J198" i="19"/>
  <c r="I198" i="19"/>
  <c r="H198" i="19"/>
  <c r="E198" i="19"/>
  <c r="K197" i="19"/>
  <c r="J197" i="19"/>
  <c r="I197" i="19"/>
  <c r="H197" i="19"/>
  <c r="E197" i="19"/>
  <c r="K196" i="19"/>
  <c r="J196" i="19"/>
  <c r="I196" i="19"/>
  <c r="H196" i="19"/>
  <c r="E196" i="19"/>
  <c r="K195" i="19"/>
  <c r="J195" i="19"/>
  <c r="I195" i="19"/>
  <c r="H195" i="19"/>
  <c r="E195" i="19"/>
  <c r="K194" i="19"/>
  <c r="J194" i="19"/>
  <c r="I194" i="19"/>
  <c r="H194" i="19"/>
  <c r="E194" i="19"/>
  <c r="K193" i="19"/>
  <c r="J193" i="19"/>
  <c r="I193" i="19"/>
  <c r="H193" i="19"/>
  <c r="E193" i="19"/>
  <c r="K192" i="19"/>
  <c r="J192" i="19"/>
  <c r="I192" i="19"/>
  <c r="H192" i="19"/>
  <c r="E192" i="19"/>
  <c r="K191" i="19"/>
  <c r="J191" i="19"/>
  <c r="I191" i="19"/>
  <c r="H191" i="19"/>
  <c r="E191" i="19"/>
  <c r="K190" i="19"/>
  <c r="J190" i="19"/>
  <c r="I190" i="19"/>
  <c r="H190" i="19"/>
  <c r="E190" i="19"/>
  <c r="K189" i="19"/>
  <c r="J189" i="19"/>
  <c r="I189" i="19"/>
  <c r="H189" i="19"/>
  <c r="E189" i="19"/>
  <c r="K188" i="19"/>
  <c r="J188" i="19"/>
  <c r="I188" i="19"/>
  <c r="H188" i="19"/>
  <c r="E188" i="19"/>
  <c r="K187" i="19"/>
  <c r="J187" i="19"/>
  <c r="I187" i="19"/>
  <c r="H187" i="19"/>
  <c r="E187" i="19"/>
  <c r="K186" i="19"/>
  <c r="J186" i="19"/>
  <c r="I186" i="19"/>
  <c r="H186" i="19"/>
  <c r="E186" i="19"/>
  <c r="K185" i="19"/>
  <c r="J185" i="19"/>
  <c r="I185" i="19"/>
  <c r="H185" i="19"/>
  <c r="E185" i="19"/>
  <c r="K184" i="19"/>
  <c r="J184" i="19"/>
  <c r="I184" i="19"/>
  <c r="H184" i="19"/>
  <c r="E184" i="19"/>
  <c r="K183" i="19"/>
  <c r="J183" i="19"/>
  <c r="I183" i="19"/>
  <c r="H183" i="19"/>
  <c r="E183" i="19"/>
  <c r="K182" i="19"/>
  <c r="J182" i="19"/>
  <c r="I182" i="19"/>
  <c r="H182" i="19"/>
  <c r="E182" i="19"/>
  <c r="K181" i="19"/>
  <c r="J181" i="19"/>
  <c r="I181" i="19"/>
  <c r="H181" i="19"/>
  <c r="E181" i="19"/>
  <c r="K180" i="19"/>
  <c r="J180" i="19"/>
  <c r="I180" i="19"/>
  <c r="H180" i="19"/>
  <c r="E180" i="19"/>
  <c r="K179" i="19"/>
  <c r="J179" i="19"/>
  <c r="I179" i="19"/>
  <c r="H179" i="19"/>
  <c r="E179" i="19"/>
  <c r="K178" i="19"/>
  <c r="J178" i="19"/>
  <c r="I178" i="19"/>
  <c r="H178" i="19"/>
  <c r="E178" i="19"/>
  <c r="K177" i="19"/>
  <c r="J177" i="19"/>
  <c r="I177" i="19"/>
  <c r="H177" i="19"/>
  <c r="E177" i="19"/>
  <c r="K176" i="19"/>
  <c r="J176" i="19"/>
  <c r="I176" i="19"/>
  <c r="H176" i="19"/>
  <c r="E176" i="19"/>
  <c r="K175" i="19"/>
  <c r="J175" i="19"/>
  <c r="I175" i="19"/>
  <c r="H175" i="19"/>
  <c r="E175" i="19"/>
  <c r="K174" i="19"/>
  <c r="J174" i="19"/>
  <c r="I174" i="19"/>
  <c r="H174" i="19"/>
  <c r="E174" i="19"/>
  <c r="K173" i="19"/>
  <c r="J173" i="19"/>
  <c r="I173" i="19"/>
  <c r="H173" i="19"/>
  <c r="E173" i="19"/>
  <c r="K172" i="19"/>
  <c r="J172" i="19"/>
  <c r="I172" i="19"/>
  <c r="H172" i="19"/>
  <c r="E172" i="19"/>
  <c r="K171" i="19"/>
  <c r="J171" i="19"/>
  <c r="I171" i="19"/>
  <c r="H171" i="19"/>
  <c r="E171" i="19"/>
  <c r="K170" i="19"/>
  <c r="J170" i="19"/>
  <c r="I170" i="19"/>
  <c r="H170" i="19"/>
  <c r="E170" i="19"/>
  <c r="K169" i="19"/>
  <c r="J169" i="19"/>
  <c r="I169" i="19"/>
  <c r="H169" i="19"/>
  <c r="E169" i="19"/>
  <c r="K168" i="19"/>
  <c r="J168" i="19"/>
  <c r="I168" i="19"/>
  <c r="H168" i="19"/>
  <c r="E168" i="19"/>
  <c r="K167" i="19"/>
  <c r="J167" i="19"/>
  <c r="I167" i="19"/>
  <c r="H167" i="19"/>
  <c r="E167" i="19"/>
  <c r="K166" i="19"/>
  <c r="J166" i="19"/>
  <c r="I166" i="19"/>
  <c r="H166" i="19"/>
  <c r="E166" i="19"/>
  <c r="K165" i="19"/>
  <c r="J165" i="19"/>
  <c r="I165" i="19"/>
  <c r="H165" i="19"/>
  <c r="E165" i="19"/>
  <c r="K164" i="19"/>
  <c r="J164" i="19"/>
  <c r="I164" i="19"/>
  <c r="H164" i="19"/>
  <c r="E164" i="19"/>
  <c r="K163" i="19"/>
  <c r="J163" i="19"/>
  <c r="I163" i="19"/>
  <c r="H163" i="19"/>
  <c r="E163" i="19"/>
  <c r="K162" i="19"/>
  <c r="J162" i="19"/>
  <c r="I162" i="19"/>
  <c r="H162" i="19"/>
  <c r="E162" i="19"/>
  <c r="K161" i="19"/>
  <c r="J161" i="19"/>
  <c r="I161" i="19"/>
  <c r="H161" i="19"/>
  <c r="E161" i="19"/>
  <c r="K160" i="19"/>
  <c r="J160" i="19"/>
  <c r="I160" i="19"/>
  <c r="H160" i="19"/>
  <c r="E160" i="19"/>
  <c r="K159" i="19"/>
  <c r="J159" i="19"/>
  <c r="I159" i="19"/>
  <c r="H159" i="19"/>
  <c r="E159" i="19"/>
  <c r="K158" i="19"/>
  <c r="J158" i="19"/>
  <c r="I158" i="19"/>
  <c r="H158" i="19"/>
  <c r="E158" i="19"/>
  <c r="K157" i="19"/>
  <c r="J157" i="19"/>
  <c r="I157" i="19"/>
  <c r="H157" i="19"/>
  <c r="E157" i="19"/>
  <c r="K156" i="19"/>
  <c r="J156" i="19"/>
  <c r="I156" i="19"/>
  <c r="H156" i="19"/>
  <c r="E156" i="19"/>
  <c r="K155" i="19"/>
  <c r="J155" i="19"/>
  <c r="I155" i="19"/>
  <c r="H155" i="19"/>
  <c r="E155" i="19"/>
  <c r="K154" i="19"/>
  <c r="J154" i="19"/>
  <c r="I154" i="19"/>
  <c r="H154" i="19"/>
  <c r="E154" i="19"/>
  <c r="K153" i="19"/>
  <c r="J153" i="19"/>
  <c r="I153" i="19"/>
  <c r="H153" i="19"/>
  <c r="E153" i="19"/>
  <c r="K152" i="19"/>
  <c r="J152" i="19"/>
  <c r="I152" i="19"/>
  <c r="H152" i="19"/>
  <c r="E152" i="19"/>
  <c r="K151" i="19"/>
  <c r="J151" i="19"/>
  <c r="I151" i="19"/>
  <c r="H151" i="19"/>
  <c r="E151" i="19"/>
  <c r="K150" i="19"/>
  <c r="J150" i="19"/>
  <c r="I150" i="19"/>
  <c r="H150" i="19"/>
  <c r="E150" i="19"/>
  <c r="K149" i="19"/>
  <c r="J149" i="19"/>
  <c r="I149" i="19"/>
  <c r="H149" i="19"/>
  <c r="E149" i="19"/>
  <c r="K148" i="19"/>
  <c r="J148" i="19"/>
  <c r="I148" i="19"/>
  <c r="H148" i="19"/>
  <c r="E148" i="19"/>
  <c r="K147" i="19"/>
  <c r="J147" i="19"/>
  <c r="I147" i="19"/>
  <c r="H147" i="19"/>
  <c r="E147" i="19"/>
  <c r="K146" i="19"/>
  <c r="J146" i="19"/>
  <c r="I146" i="19"/>
  <c r="H146" i="19"/>
  <c r="E146" i="19"/>
  <c r="K145" i="19"/>
  <c r="J145" i="19"/>
  <c r="I145" i="19"/>
  <c r="H145" i="19"/>
  <c r="E145" i="19"/>
  <c r="K144" i="19"/>
  <c r="J144" i="19"/>
  <c r="I144" i="19"/>
  <c r="H144" i="19"/>
  <c r="E144" i="19"/>
  <c r="K143" i="19"/>
  <c r="J143" i="19"/>
  <c r="I143" i="19"/>
  <c r="H143" i="19"/>
  <c r="E143" i="19"/>
  <c r="K142" i="19"/>
  <c r="J142" i="19"/>
  <c r="I142" i="19"/>
  <c r="H142" i="19"/>
  <c r="E142" i="19"/>
  <c r="K141" i="19"/>
  <c r="J141" i="19"/>
  <c r="I141" i="19"/>
  <c r="H141" i="19"/>
  <c r="E141" i="19"/>
  <c r="K140" i="19"/>
  <c r="J140" i="19"/>
  <c r="I140" i="19"/>
  <c r="H140" i="19"/>
  <c r="E140" i="19"/>
  <c r="K139" i="19"/>
  <c r="J139" i="19"/>
  <c r="I139" i="19"/>
  <c r="H139" i="19"/>
  <c r="E139" i="19"/>
  <c r="K138" i="19"/>
  <c r="J138" i="19"/>
  <c r="I138" i="19"/>
  <c r="H138" i="19"/>
  <c r="E138" i="19"/>
  <c r="K137" i="19"/>
  <c r="J137" i="19"/>
  <c r="I137" i="19"/>
  <c r="H137" i="19"/>
  <c r="E137" i="19"/>
  <c r="K136" i="19"/>
  <c r="J136" i="19"/>
  <c r="I136" i="19"/>
  <c r="H136" i="19"/>
  <c r="E136" i="19"/>
  <c r="K135" i="19"/>
  <c r="J135" i="19"/>
  <c r="I135" i="19"/>
  <c r="H135" i="19"/>
  <c r="E135" i="19"/>
  <c r="K134" i="19"/>
  <c r="J134" i="19"/>
  <c r="I134" i="19"/>
  <c r="H134" i="19"/>
  <c r="E134" i="19"/>
  <c r="K133" i="19"/>
  <c r="J133" i="19"/>
  <c r="I133" i="19"/>
  <c r="H133" i="19"/>
  <c r="E133" i="19"/>
  <c r="K132" i="19"/>
  <c r="J132" i="19"/>
  <c r="I132" i="19"/>
  <c r="H132" i="19"/>
  <c r="E132" i="19"/>
  <c r="K131" i="19"/>
  <c r="J131" i="19"/>
  <c r="I131" i="19"/>
  <c r="H131" i="19"/>
  <c r="E131" i="19"/>
  <c r="K130" i="19"/>
  <c r="J130" i="19"/>
  <c r="I130" i="19"/>
  <c r="H130" i="19"/>
  <c r="E130" i="19"/>
  <c r="K129" i="19"/>
  <c r="J129" i="19"/>
  <c r="I129" i="19"/>
  <c r="H129" i="19"/>
  <c r="E129" i="19"/>
  <c r="K128" i="19"/>
  <c r="J128" i="19"/>
  <c r="I128" i="19"/>
  <c r="H128" i="19"/>
  <c r="E128" i="19"/>
  <c r="K127" i="19"/>
  <c r="J127" i="19"/>
  <c r="I127" i="19"/>
  <c r="H127" i="19"/>
  <c r="E127" i="19"/>
  <c r="K126" i="19"/>
  <c r="J126" i="19"/>
  <c r="I126" i="19"/>
  <c r="H126" i="19"/>
  <c r="E126" i="19"/>
  <c r="K125" i="19"/>
  <c r="J125" i="19"/>
  <c r="I125" i="19"/>
  <c r="H125" i="19"/>
  <c r="E125" i="19"/>
  <c r="K124" i="19"/>
  <c r="J124" i="19"/>
  <c r="I124" i="19"/>
  <c r="H124" i="19"/>
  <c r="E124" i="19"/>
  <c r="K123" i="19"/>
  <c r="J123" i="19"/>
  <c r="I123" i="19"/>
  <c r="H123" i="19"/>
  <c r="E123" i="19"/>
  <c r="K122" i="19"/>
  <c r="J122" i="19"/>
  <c r="I122" i="19"/>
  <c r="H122" i="19"/>
  <c r="E122" i="19"/>
  <c r="K121" i="19"/>
  <c r="J121" i="19"/>
  <c r="I121" i="19"/>
  <c r="H121" i="19"/>
  <c r="E121" i="19"/>
  <c r="K120" i="19"/>
  <c r="J120" i="19"/>
  <c r="I120" i="19"/>
  <c r="H120" i="19"/>
  <c r="E120" i="19"/>
  <c r="K119" i="19"/>
  <c r="J119" i="19"/>
  <c r="I119" i="19"/>
  <c r="H119" i="19"/>
  <c r="E119" i="19"/>
  <c r="K118" i="19"/>
  <c r="J118" i="19"/>
  <c r="I118" i="19"/>
  <c r="H118" i="19"/>
  <c r="E118" i="19"/>
  <c r="K117" i="19"/>
  <c r="J117" i="19"/>
  <c r="I117" i="19"/>
  <c r="H117" i="19"/>
  <c r="E117" i="19"/>
  <c r="K116" i="19"/>
  <c r="J116" i="19"/>
  <c r="I116" i="19"/>
  <c r="H116" i="19"/>
  <c r="E116" i="19"/>
  <c r="K115" i="19"/>
  <c r="J115" i="19"/>
  <c r="I115" i="19"/>
  <c r="H115" i="19"/>
  <c r="E115" i="19"/>
  <c r="K114" i="19"/>
  <c r="J114" i="19"/>
  <c r="I114" i="19"/>
  <c r="H114" i="19"/>
  <c r="E114" i="19"/>
  <c r="K113" i="19"/>
  <c r="J113" i="19"/>
  <c r="I113" i="19"/>
  <c r="H113" i="19"/>
  <c r="E113" i="19"/>
  <c r="K112" i="19"/>
  <c r="J112" i="19"/>
  <c r="I112" i="19"/>
  <c r="H112" i="19"/>
  <c r="E112" i="19"/>
  <c r="K111" i="19"/>
  <c r="J111" i="19"/>
  <c r="I111" i="19"/>
  <c r="H111" i="19"/>
  <c r="E111" i="19"/>
  <c r="K110" i="19"/>
  <c r="J110" i="19"/>
  <c r="I110" i="19"/>
  <c r="H110" i="19"/>
  <c r="E110" i="19"/>
  <c r="K109" i="19"/>
  <c r="J109" i="19"/>
  <c r="I109" i="19"/>
  <c r="H109" i="19"/>
  <c r="E109" i="19"/>
  <c r="K108" i="19"/>
  <c r="J108" i="19"/>
  <c r="I108" i="19"/>
  <c r="H108" i="19"/>
  <c r="E108" i="19"/>
  <c r="K107" i="19"/>
  <c r="J107" i="19"/>
  <c r="I107" i="19"/>
  <c r="H107" i="19"/>
  <c r="E107" i="19"/>
  <c r="K106" i="19"/>
  <c r="J106" i="19"/>
  <c r="I106" i="19"/>
  <c r="H106" i="19"/>
  <c r="E106" i="19"/>
  <c r="K105" i="19"/>
  <c r="J105" i="19"/>
  <c r="I105" i="19"/>
  <c r="H105" i="19"/>
  <c r="E105" i="19"/>
  <c r="K104" i="19"/>
  <c r="J104" i="19"/>
  <c r="I104" i="19"/>
  <c r="H104" i="19"/>
  <c r="E104" i="19"/>
  <c r="K103" i="19"/>
  <c r="J103" i="19"/>
  <c r="I103" i="19"/>
  <c r="H103" i="19"/>
  <c r="E103" i="19"/>
  <c r="K102" i="19"/>
  <c r="J102" i="19"/>
  <c r="I102" i="19"/>
  <c r="H102" i="19"/>
  <c r="E102" i="19"/>
  <c r="K101" i="19"/>
  <c r="J101" i="19"/>
  <c r="I101" i="19"/>
  <c r="H101" i="19"/>
  <c r="E101" i="19"/>
  <c r="K100" i="19"/>
  <c r="J100" i="19"/>
  <c r="I100" i="19"/>
  <c r="H100" i="19"/>
  <c r="E100" i="19"/>
  <c r="K99" i="19"/>
  <c r="J99" i="19"/>
  <c r="I99" i="19"/>
  <c r="H99" i="19"/>
  <c r="E99" i="19"/>
  <c r="K98" i="19"/>
  <c r="J98" i="19"/>
  <c r="I98" i="19"/>
  <c r="H98" i="19"/>
  <c r="E98" i="19"/>
  <c r="K97" i="19"/>
  <c r="J97" i="19"/>
  <c r="I97" i="19"/>
  <c r="H97" i="19"/>
  <c r="E97" i="19"/>
  <c r="K96" i="19"/>
  <c r="J96" i="19"/>
  <c r="I96" i="19"/>
  <c r="H96" i="19"/>
  <c r="E96" i="19"/>
  <c r="K95" i="19"/>
  <c r="J95" i="19"/>
  <c r="I95" i="19"/>
  <c r="H95" i="19"/>
  <c r="E95" i="19"/>
  <c r="K94" i="19"/>
  <c r="J94" i="19"/>
  <c r="I94" i="19"/>
  <c r="H94" i="19"/>
  <c r="E94" i="19"/>
  <c r="K93" i="19"/>
  <c r="J93" i="19"/>
  <c r="I93" i="19"/>
  <c r="H93" i="19"/>
  <c r="E93" i="19"/>
  <c r="K92" i="19"/>
  <c r="J92" i="19"/>
  <c r="I92" i="19"/>
  <c r="H92" i="19"/>
  <c r="E92" i="19"/>
  <c r="K91" i="19"/>
  <c r="J91" i="19"/>
  <c r="I91" i="19"/>
  <c r="H91" i="19"/>
  <c r="E91" i="19"/>
  <c r="K90" i="19"/>
  <c r="J90" i="19"/>
  <c r="I90" i="19"/>
  <c r="H90" i="19"/>
  <c r="E90" i="19"/>
  <c r="K89" i="19"/>
  <c r="J89" i="19"/>
  <c r="I89" i="19"/>
  <c r="H89" i="19"/>
  <c r="E89" i="19"/>
  <c r="K88" i="19"/>
  <c r="J88" i="19"/>
  <c r="I88" i="19"/>
  <c r="H88" i="19"/>
  <c r="E88" i="19"/>
  <c r="K87" i="19"/>
  <c r="J87" i="19"/>
  <c r="I87" i="19"/>
  <c r="H87" i="19"/>
  <c r="E87" i="19"/>
  <c r="K86" i="19"/>
  <c r="J86" i="19"/>
  <c r="I86" i="19"/>
  <c r="E86" i="19"/>
  <c r="K85" i="19"/>
  <c r="J85" i="19"/>
  <c r="I85" i="19"/>
  <c r="E85" i="19"/>
  <c r="K84" i="19"/>
  <c r="J84" i="19"/>
  <c r="I84" i="19"/>
  <c r="E84" i="19"/>
  <c r="K83" i="19"/>
  <c r="J83" i="19"/>
  <c r="I83" i="19"/>
  <c r="E83" i="19"/>
  <c r="K82" i="19"/>
  <c r="J82" i="19"/>
  <c r="I82" i="19"/>
  <c r="E82" i="19"/>
  <c r="K81" i="19"/>
  <c r="J81" i="19"/>
  <c r="I81" i="19"/>
  <c r="E81" i="19"/>
  <c r="K80" i="19"/>
  <c r="J80" i="19"/>
  <c r="I80" i="19"/>
  <c r="E80" i="19"/>
  <c r="K79" i="19"/>
  <c r="J79" i="19"/>
  <c r="I79" i="19"/>
  <c r="H79" i="19"/>
  <c r="E79" i="19"/>
  <c r="K78" i="19"/>
  <c r="J78" i="19"/>
  <c r="I78" i="19"/>
  <c r="H78" i="19"/>
  <c r="E78" i="19"/>
  <c r="K77" i="19"/>
  <c r="J77" i="19"/>
  <c r="I77" i="19"/>
  <c r="H77" i="19"/>
  <c r="E77" i="19"/>
  <c r="K76" i="19"/>
  <c r="J76" i="19"/>
  <c r="I76" i="19"/>
  <c r="H76" i="19"/>
  <c r="E76" i="19"/>
  <c r="K75" i="19"/>
  <c r="J75" i="19"/>
  <c r="I75" i="19"/>
  <c r="H75" i="19"/>
  <c r="E75" i="19"/>
  <c r="K74" i="19"/>
  <c r="J74" i="19"/>
  <c r="I74" i="19"/>
  <c r="H74" i="19"/>
  <c r="E74" i="19"/>
  <c r="K73" i="19"/>
  <c r="J73" i="19"/>
  <c r="I73" i="19"/>
  <c r="H73" i="19"/>
  <c r="E73" i="19"/>
  <c r="K72" i="19"/>
  <c r="J72" i="19"/>
  <c r="I72" i="19"/>
  <c r="H72" i="19"/>
  <c r="E72" i="19"/>
  <c r="K71" i="19"/>
  <c r="J71" i="19"/>
  <c r="I71" i="19"/>
  <c r="H71" i="19"/>
  <c r="E71" i="19"/>
  <c r="K70" i="19"/>
  <c r="J70" i="19"/>
  <c r="I70" i="19"/>
  <c r="H70" i="19"/>
  <c r="E70" i="19"/>
  <c r="K69" i="19"/>
  <c r="J69" i="19"/>
  <c r="I69" i="19"/>
  <c r="H69" i="19"/>
  <c r="E69" i="19"/>
  <c r="K68" i="19"/>
  <c r="J68" i="19"/>
  <c r="I68" i="19"/>
  <c r="H68" i="19"/>
  <c r="E68" i="19"/>
  <c r="K67" i="19"/>
  <c r="J67" i="19"/>
  <c r="I67" i="19"/>
  <c r="H67" i="19"/>
  <c r="E67" i="19"/>
  <c r="K66" i="19"/>
  <c r="J66" i="19"/>
  <c r="I66" i="19"/>
  <c r="H66" i="19"/>
  <c r="E66" i="19"/>
  <c r="K65" i="19"/>
  <c r="J65" i="19"/>
  <c r="I65" i="19"/>
  <c r="H65" i="19"/>
  <c r="E65" i="19"/>
  <c r="K64" i="19"/>
  <c r="J64" i="19"/>
  <c r="I64" i="19"/>
  <c r="H64" i="19"/>
  <c r="E64" i="19"/>
  <c r="K63" i="19"/>
  <c r="J63" i="19"/>
  <c r="I63" i="19"/>
  <c r="H63" i="19"/>
  <c r="E63" i="19"/>
  <c r="K62" i="19"/>
  <c r="J62" i="19"/>
  <c r="I62" i="19"/>
  <c r="H62" i="19"/>
  <c r="E62" i="19"/>
  <c r="K61" i="19"/>
  <c r="J61" i="19"/>
  <c r="I61" i="19"/>
  <c r="H61" i="19"/>
  <c r="E61" i="19"/>
  <c r="K60" i="19"/>
  <c r="J60" i="19"/>
  <c r="I60" i="19"/>
  <c r="H60" i="19"/>
  <c r="E60" i="19"/>
  <c r="K59" i="19"/>
  <c r="J59" i="19"/>
  <c r="I59" i="19"/>
  <c r="E59" i="19"/>
  <c r="K58" i="19"/>
  <c r="J58" i="19"/>
  <c r="I58" i="19"/>
  <c r="E58" i="19"/>
  <c r="K57" i="19"/>
  <c r="J57" i="19"/>
  <c r="I57" i="19"/>
  <c r="E57" i="19"/>
  <c r="K56" i="19"/>
  <c r="J56" i="19"/>
  <c r="I56" i="19"/>
  <c r="E56" i="19"/>
  <c r="K55" i="19"/>
  <c r="J55" i="19"/>
  <c r="I55" i="19"/>
  <c r="E55" i="19"/>
  <c r="K54" i="19"/>
  <c r="J54" i="19"/>
  <c r="I54" i="19"/>
  <c r="H54" i="19"/>
  <c r="E54" i="19"/>
  <c r="K53" i="19"/>
  <c r="J53" i="19"/>
  <c r="I53" i="19"/>
  <c r="H53" i="19"/>
  <c r="E53" i="19"/>
  <c r="K52" i="19"/>
  <c r="J52" i="19"/>
  <c r="I52" i="19"/>
  <c r="H52" i="19"/>
  <c r="E52" i="19"/>
  <c r="K51" i="19"/>
  <c r="J51" i="19"/>
  <c r="I51" i="19"/>
  <c r="H51" i="19"/>
  <c r="E51" i="19"/>
  <c r="K50" i="19"/>
  <c r="J50" i="19"/>
  <c r="I50" i="19"/>
  <c r="H50" i="19"/>
  <c r="E50" i="19"/>
  <c r="K49" i="19"/>
  <c r="J49" i="19"/>
  <c r="I49" i="19"/>
  <c r="H49" i="19"/>
  <c r="E49" i="19"/>
  <c r="K48" i="19"/>
  <c r="J48" i="19"/>
  <c r="I48" i="19"/>
  <c r="H48" i="19"/>
  <c r="E48" i="19"/>
  <c r="K47" i="19"/>
  <c r="J47" i="19"/>
  <c r="I47" i="19"/>
  <c r="H47" i="19"/>
  <c r="E47" i="19"/>
  <c r="K46" i="19"/>
  <c r="J46" i="19"/>
  <c r="I46" i="19"/>
  <c r="H46" i="19"/>
  <c r="E46" i="19"/>
  <c r="K45" i="19"/>
  <c r="J45" i="19"/>
  <c r="I45" i="19"/>
  <c r="H45" i="19"/>
  <c r="E45" i="19"/>
  <c r="K44" i="19"/>
  <c r="J44" i="19"/>
  <c r="I44" i="19"/>
  <c r="H44" i="19"/>
  <c r="E44" i="19"/>
  <c r="K43" i="19"/>
  <c r="J43" i="19"/>
  <c r="I43" i="19"/>
  <c r="H43" i="19"/>
  <c r="E43" i="19"/>
  <c r="K42" i="19"/>
  <c r="J42" i="19"/>
  <c r="I42" i="19"/>
  <c r="H42" i="19"/>
  <c r="E42" i="19"/>
  <c r="K41" i="19"/>
  <c r="J41" i="19"/>
  <c r="I41" i="19"/>
  <c r="H41" i="19"/>
  <c r="E41" i="19"/>
  <c r="K40" i="19"/>
  <c r="J40" i="19"/>
  <c r="I40" i="19"/>
  <c r="H40" i="19"/>
  <c r="E40" i="19"/>
  <c r="K39" i="19"/>
  <c r="J39" i="19"/>
  <c r="I39" i="19"/>
  <c r="H39" i="19"/>
  <c r="E39" i="19"/>
  <c r="K38" i="19"/>
  <c r="J38" i="19"/>
  <c r="I38" i="19"/>
  <c r="H38" i="19"/>
  <c r="E38" i="19"/>
  <c r="K37" i="19"/>
  <c r="J37" i="19"/>
  <c r="I37" i="19"/>
  <c r="H37" i="19"/>
  <c r="E37" i="19"/>
  <c r="K36" i="19"/>
  <c r="J36" i="19"/>
  <c r="I36" i="19"/>
  <c r="H36" i="19"/>
  <c r="E36" i="19"/>
  <c r="K35" i="19"/>
  <c r="J35" i="19"/>
  <c r="I35" i="19"/>
  <c r="H35" i="19"/>
  <c r="E35" i="19"/>
  <c r="K34" i="19"/>
  <c r="J34" i="19"/>
  <c r="I34" i="19"/>
  <c r="H34" i="19"/>
  <c r="E34" i="19"/>
  <c r="K33" i="19"/>
  <c r="J33" i="19"/>
  <c r="I33" i="19"/>
  <c r="H33" i="19"/>
  <c r="E33" i="19"/>
  <c r="K32" i="19"/>
  <c r="J32" i="19"/>
  <c r="I32" i="19"/>
  <c r="H32" i="19"/>
  <c r="E32" i="19"/>
  <c r="K31" i="19"/>
  <c r="J31" i="19"/>
  <c r="I31" i="19"/>
  <c r="H31" i="19"/>
  <c r="E31" i="19"/>
  <c r="K30" i="19"/>
  <c r="J30" i="19"/>
  <c r="I30" i="19"/>
  <c r="H30" i="19"/>
  <c r="E30" i="19"/>
  <c r="K29" i="19"/>
  <c r="J29" i="19"/>
  <c r="I29" i="19"/>
  <c r="H29" i="19"/>
  <c r="E29" i="19"/>
  <c r="K28" i="19"/>
  <c r="J28" i="19"/>
  <c r="I28" i="19"/>
  <c r="H28" i="19"/>
  <c r="E28" i="19"/>
  <c r="K27" i="19"/>
  <c r="J27" i="19"/>
  <c r="I27" i="19"/>
  <c r="H27" i="19"/>
  <c r="E27" i="19"/>
  <c r="K26" i="19"/>
  <c r="J26" i="19"/>
  <c r="I26" i="19"/>
  <c r="H26" i="19"/>
  <c r="E26" i="19"/>
  <c r="K25" i="19"/>
  <c r="J25" i="19"/>
  <c r="I25" i="19"/>
  <c r="H25" i="19"/>
  <c r="E25" i="19"/>
  <c r="K24" i="19"/>
  <c r="J24" i="19"/>
  <c r="I24" i="19"/>
  <c r="H24" i="19"/>
  <c r="E24" i="19"/>
  <c r="K23" i="19"/>
  <c r="J23" i="19"/>
  <c r="I23" i="19"/>
  <c r="H23" i="19"/>
  <c r="E23" i="19"/>
  <c r="K22" i="19"/>
  <c r="J22" i="19"/>
  <c r="I22" i="19"/>
  <c r="H22" i="19"/>
  <c r="E22" i="19"/>
  <c r="K21" i="19"/>
  <c r="J21" i="19"/>
  <c r="I21" i="19"/>
  <c r="H21" i="19"/>
  <c r="E21" i="19"/>
  <c r="K20" i="19"/>
  <c r="J20" i="19"/>
  <c r="I20" i="19"/>
  <c r="H20" i="19"/>
  <c r="E20" i="19"/>
  <c r="K19" i="19"/>
  <c r="J19" i="19"/>
  <c r="I19" i="19"/>
  <c r="H19" i="19"/>
  <c r="E19" i="19"/>
  <c r="K18" i="19"/>
  <c r="J18" i="19"/>
  <c r="I18" i="19"/>
  <c r="H18" i="19"/>
  <c r="E18" i="19"/>
  <c r="K17" i="19"/>
  <c r="J17" i="19"/>
  <c r="I17" i="19"/>
  <c r="H17" i="19"/>
  <c r="E17" i="19"/>
  <c r="K16" i="19"/>
  <c r="J16" i="19"/>
  <c r="I16" i="19"/>
  <c r="H16" i="19"/>
  <c r="E16" i="19"/>
  <c r="K15" i="19"/>
  <c r="J15" i="19"/>
  <c r="I15" i="19"/>
  <c r="H15" i="19"/>
  <c r="E15" i="19"/>
  <c r="K14" i="19"/>
  <c r="J14" i="19"/>
  <c r="I14" i="19"/>
  <c r="H14" i="19"/>
  <c r="E14" i="19"/>
  <c r="K13" i="19"/>
  <c r="J13" i="19"/>
  <c r="I13" i="19"/>
  <c r="H13" i="19"/>
  <c r="E13" i="19"/>
  <c r="K12" i="19"/>
  <c r="J12" i="19"/>
  <c r="I12" i="19"/>
  <c r="H12" i="19"/>
  <c r="E12" i="19"/>
  <c r="K11" i="19"/>
  <c r="J11" i="19"/>
  <c r="I11" i="19"/>
  <c r="H11" i="19"/>
  <c r="E11" i="19"/>
  <c r="K10" i="19"/>
  <c r="J10" i="19"/>
  <c r="I10" i="19"/>
  <c r="H10" i="19"/>
  <c r="E10" i="19"/>
  <c r="K9" i="19"/>
  <c r="J9" i="19"/>
  <c r="I9" i="19"/>
  <c r="H9" i="19"/>
  <c r="E9" i="19"/>
  <c r="K8" i="19"/>
  <c r="J8" i="19"/>
  <c r="I8" i="19"/>
  <c r="H8" i="19"/>
  <c r="E8" i="19"/>
  <c r="K7" i="19"/>
  <c r="J7" i="19"/>
  <c r="I7" i="19"/>
  <c r="H7" i="19"/>
  <c r="E7" i="19"/>
  <c r="K6" i="19"/>
  <c r="J6" i="19"/>
  <c r="I6" i="19"/>
  <c r="H6" i="19"/>
  <c r="E6" i="19"/>
  <c r="K5" i="19"/>
  <c r="J5" i="19"/>
  <c r="I5" i="19"/>
  <c r="H5" i="19"/>
  <c r="E5" i="19"/>
  <c r="K4" i="19"/>
  <c r="J4" i="19"/>
  <c r="I4" i="19"/>
  <c r="H4" i="19"/>
  <c r="E4" i="19"/>
  <c r="K3" i="19"/>
  <c r="J3" i="19"/>
  <c r="I3" i="19"/>
  <c r="H3" i="19"/>
  <c r="E3" i="19"/>
  <c r="K2" i="19"/>
  <c r="J2" i="19"/>
  <c r="I2" i="19"/>
  <c r="H2" i="19"/>
  <c r="E2" i="19"/>
</calcChain>
</file>

<file path=xl/sharedStrings.xml><?xml version="1.0" encoding="utf-8"?>
<sst xmlns="http://schemas.openxmlformats.org/spreadsheetml/2006/main" count="15453" uniqueCount="2098">
  <si>
    <t>Stockhalter</t>
  </si>
  <si>
    <t>Autofixationen am Rollstuhl</t>
  </si>
  <si>
    <t>Strassenbeleuchtung</t>
  </si>
  <si>
    <t>Sitzneigung elektrisch verstellbar</t>
  </si>
  <si>
    <t>Rückspiegel</t>
  </si>
  <si>
    <t>Elektroantrieb mit Joystick</t>
  </si>
  <si>
    <t>Elektroantrieb über Greifreifen</t>
  </si>
  <si>
    <t>Basis-Rollstühle</t>
  </si>
  <si>
    <t>Basis-Rollstuhl BG-1</t>
  </si>
  <si>
    <t>Basis-Rollstuhl BG-2</t>
  </si>
  <si>
    <t>Basis-Rollstuhl BG-3</t>
  </si>
  <si>
    <t>Basis-Rollstuhl BG-4</t>
  </si>
  <si>
    <t>Kopfstütze Standard, mehrfach verstellbar</t>
  </si>
  <si>
    <t>Halterung zu Kopfstütze bei Rollstühlen mit Rückenbezug</t>
  </si>
  <si>
    <t>Längenausgleich Rückenlänge</t>
  </si>
  <si>
    <t>Sitzkissen einfach o. leicht geformt</t>
  </si>
  <si>
    <t>Sitzkissen Druckentlastung/Positionierung</t>
  </si>
  <si>
    <t>Sitzkissen Antidekubitus</t>
  </si>
  <si>
    <t>Rollstuhltisch</t>
  </si>
  <si>
    <t>Halterungen/Taschen für Beatmungsgeräte und Hygieneartikel</t>
  </si>
  <si>
    <t xml:space="preserve">Transferhilfen </t>
  </si>
  <si>
    <t>Regencape</t>
  </si>
  <si>
    <t>Wärmesack</t>
  </si>
  <si>
    <t>Vorspannrad/5. Rad (nur für manuelle Rollstühle)</t>
  </si>
  <si>
    <t>Federung für Vorder- u/o Hinterräder</t>
  </si>
  <si>
    <t>Einhandantrieb</t>
  </si>
  <si>
    <t>Sonderanfertigung: Rahmen</t>
  </si>
  <si>
    <t>Sonderanfertigung: Seitenteile-Armlehnen</t>
  </si>
  <si>
    <t>Sonderanfertigung: Beinstützen-Fussauflagen</t>
  </si>
  <si>
    <t>Adaptiv-Rollstühle</t>
  </si>
  <si>
    <t>Adaptiv-Rollstuhl BG-1</t>
  </si>
  <si>
    <t>Adaptiv-Rollstuhl BG-2</t>
  </si>
  <si>
    <t>Adaptiv-Rollstuhl BG-3</t>
  </si>
  <si>
    <t>Adaptiv-Rollstuhl BG-4</t>
  </si>
  <si>
    <t>Spezial-Rollstühle</t>
  </si>
  <si>
    <t>Spezial-Rollstuhl BG-1</t>
  </si>
  <si>
    <t>Spezial-Rollstuhl BG-2</t>
  </si>
  <si>
    <t>Spezial-Rollstuhl BG-3</t>
  </si>
  <si>
    <t>Spezial-Rollstuhl BG-4</t>
  </si>
  <si>
    <t>Kinder-Rollstühle</t>
  </si>
  <si>
    <t>Kinder-Rollstuhl BG-1</t>
  </si>
  <si>
    <t>Kinder-Rollstuhl BG-2</t>
  </si>
  <si>
    <t>Kinder-Rollstuhl BG-3</t>
  </si>
  <si>
    <t>Kinder-Rollstuhl BG-4</t>
  </si>
  <si>
    <t>Elektro-Rollstühle</t>
  </si>
  <si>
    <t>Elektro-Rollstuhl BG-1</t>
  </si>
  <si>
    <t>Elektro-Rollstuhl BG-2</t>
  </si>
  <si>
    <t>Elektro-Rollstuhl BG-3</t>
  </si>
  <si>
    <t>Elektro-Rollstuhl BG-4</t>
  </si>
  <si>
    <t xml:space="preserve">Elektr. Sonderverstellungen </t>
  </si>
  <si>
    <t>Allgemeine Leistungen</t>
  </si>
  <si>
    <t>Wegspesen</t>
  </si>
  <si>
    <t>Wegpauschale I</t>
  </si>
  <si>
    <t>Wegpauschale II</t>
  </si>
  <si>
    <t>Wegpauschale III</t>
  </si>
  <si>
    <t>Wegpauschale IV</t>
  </si>
  <si>
    <t>Fachtechnische Beratung pro 15Min</t>
  </si>
  <si>
    <t>Grundgebühr (Reinigung, Einstellungen)</t>
  </si>
  <si>
    <t>Antikippstütze, Stück</t>
  </si>
  <si>
    <t>Antikippstütze, Paar</t>
  </si>
  <si>
    <t>Stand</t>
  </si>
  <si>
    <t>Basis-Rollstuhl-Modelle</t>
  </si>
  <si>
    <t>Adaptiv-Rollstuhl-Modelle</t>
  </si>
  <si>
    <t>Kinder-Rollstuhl-Modelle</t>
  </si>
  <si>
    <t>10</t>
  </si>
  <si>
    <t>20.000</t>
  </si>
  <si>
    <t>20.100</t>
  </si>
  <si>
    <t>20</t>
  </si>
  <si>
    <t>30</t>
  </si>
  <si>
    <t>30.000</t>
  </si>
  <si>
    <t>30.100</t>
  </si>
  <si>
    <t>40.000</t>
  </si>
  <si>
    <t>40.100</t>
  </si>
  <si>
    <t>40</t>
  </si>
  <si>
    <t>50.000</t>
  </si>
  <si>
    <t>50.100</t>
  </si>
  <si>
    <t>60</t>
  </si>
  <si>
    <t>60.000</t>
  </si>
  <si>
    <t>60.100</t>
  </si>
  <si>
    <t>Elektroantrieb als Vorspann</t>
  </si>
  <si>
    <t>Spezial-Rollstuhl-Modelle</t>
  </si>
  <si>
    <t>Elektro-Rollstuhl-Modelle</t>
  </si>
  <si>
    <t>20.500</t>
  </si>
  <si>
    <t>60.500</t>
  </si>
  <si>
    <t>Rollstuhl Pauschalzubehör</t>
  </si>
  <si>
    <t>Elektro-Rollstuhl Pauschalzubehör</t>
  </si>
  <si>
    <t>30.500</t>
  </si>
  <si>
    <t>40.500</t>
  </si>
  <si>
    <t>50.500</t>
  </si>
  <si>
    <t>50</t>
  </si>
  <si>
    <t>90.100</t>
  </si>
  <si>
    <t>Kippsitz verstellbar, nur für Kinderrollstuhl</t>
  </si>
  <si>
    <t>Einhandantriebe</t>
  </si>
  <si>
    <t>80</t>
  </si>
  <si>
    <t>90</t>
  </si>
  <si>
    <t>Behinderungsbedingte Optionen (BO)</t>
  </si>
  <si>
    <t>ERS Stockhalter</t>
  </si>
  <si>
    <t>20.010.000</t>
  </si>
  <si>
    <t>20.020.000</t>
  </si>
  <si>
    <t>20.030.000</t>
  </si>
  <si>
    <t>20.040.000</t>
  </si>
  <si>
    <t>20.102.001</t>
  </si>
  <si>
    <t>20.501.000</t>
  </si>
  <si>
    <t>Elektroantriebe</t>
  </si>
  <si>
    <t>20.502.000</t>
  </si>
  <si>
    <t>20.503.000</t>
  </si>
  <si>
    <t>20.504.000</t>
  </si>
  <si>
    <t>20.505.000</t>
  </si>
  <si>
    <t>20.506.000</t>
  </si>
  <si>
    <t>20.507.000</t>
  </si>
  <si>
    <t>20.508.000</t>
  </si>
  <si>
    <t>20.509.000</t>
  </si>
  <si>
    <t>20.510.000</t>
  </si>
  <si>
    <t>20.511.000</t>
  </si>
  <si>
    <t>20.512.000</t>
  </si>
  <si>
    <t>30.010.000</t>
  </si>
  <si>
    <t>30.020.000</t>
  </si>
  <si>
    <t>30.030.000</t>
  </si>
  <si>
    <t>30.040.000</t>
  </si>
  <si>
    <t>30.501.000</t>
  </si>
  <si>
    <t>30.502.000</t>
  </si>
  <si>
    <t>30.503.000</t>
  </si>
  <si>
    <t>30.504.000</t>
  </si>
  <si>
    <t>30.505.000</t>
  </si>
  <si>
    <t>30.506.000</t>
  </si>
  <si>
    <t>30.507.000</t>
  </si>
  <si>
    <t>30.508.000</t>
  </si>
  <si>
    <t>30.509.000</t>
  </si>
  <si>
    <t>30.510.000</t>
  </si>
  <si>
    <t>30.511.000</t>
  </si>
  <si>
    <t>30.512.000</t>
  </si>
  <si>
    <t>40.010.000</t>
  </si>
  <si>
    <t>40.020.000</t>
  </si>
  <si>
    <t>40.030.000</t>
  </si>
  <si>
    <t>40.040.000</t>
  </si>
  <si>
    <t>40.106.001</t>
  </si>
  <si>
    <t>40.501.000</t>
  </si>
  <si>
    <t>40.502.000</t>
  </si>
  <si>
    <t>40.503.000</t>
  </si>
  <si>
    <t>40.504.000</t>
  </si>
  <si>
    <t>40.505.000</t>
  </si>
  <si>
    <t>40.506.000</t>
  </si>
  <si>
    <t>40.507.000</t>
  </si>
  <si>
    <t>40.508.000</t>
  </si>
  <si>
    <t>40.509.000</t>
  </si>
  <si>
    <t>40.510.000</t>
  </si>
  <si>
    <t>40.511.000</t>
  </si>
  <si>
    <t>40.512.000</t>
  </si>
  <si>
    <t>50.010.000</t>
  </si>
  <si>
    <t>50.020.000</t>
  </si>
  <si>
    <t>50.030.000</t>
  </si>
  <si>
    <t>50.040.000</t>
  </si>
  <si>
    <t>50.501.000</t>
  </si>
  <si>
    <t>50.502.000</t>
  </si>
  <si>
    <t>50.503.000</t>
  </si>
  <si>
    <t>50.504.000</t>
  </si>
  <si>
    <t>50.505.000</t>
  </si>
  <si>
    <t>50.506.000</t>
  </si>
  <si>
    <t>50.507.000</t>
  </si>
  <si>
    <t>50.508.000</t>
  </si>
  <si>
    <t>50.509.000</t>
  </si>
  <si>
    <t>50.510.000</t>
  </si>
  <si>
    <t>50.511.000</t>
  </si>
  <si>
    <t>50.512.000</t>
  </si>
  <si>
    <t>60.010.000</t>
  </si>
  <si>
    <t>60.020.000</t>
  </si>
  <si>
    <t>60.030.000</t>
  </si>
  <si>
    <t>60.040.000</t>
  </si>
  <si>
    <t>60.103.001</t>
  </si>
  <si>
    <t>60.103.002</t>
  </si>
  <si>
    <t>60.114.001</t>
  </si>
  <si>
    <t>60.114.002</t>
  </si>
  <si>
    <t>60.512.000</t>
  </si>
  <si>
    <t>90.101.000</t>
  </si>
  <si>
    <t>90.200</t>
  </si>
  <si>
    <t>90.201.000</t>
  </si>
  <si>
    <t>90.221.000</t>
  </si>
  <si>
    <t>90.341.000</t>
  </si>
  <si>
    <t>90.361.000</t>
  </si>
  <si>
    <t>Kapitel</t>
  </si>
  <si>
    <t>80.700</t>
  </si>
  <si>
    <t>10.000</t>
  </si>
  <si>
    <t>Informationen zur Versorgung</t>
  </si>
  <si>
    <t>10.001.000</t>
  </si>
  <si>
    <t>10.002.000</t>
  </si>
  <si>
    <t>10.003.000</t>
  </si>
  <si>
    <t>10.110</t>
  </si>
  <si>
    <t>10.120</t>
  </si>
  <si>
    <t>10.130</t>
  </si>
  <si>
    <t>10.140</t>
  </si>
  <si>
    <t>10.111.000</t>
  </si>
  <si>
    <t>10.112.000</t>
  </si>
  <si>
    <t>10.113.000</t>
  </si>
  <si>
    <t>10.114.000</t>
  </si>
  <si>
    <t>10.115.000</t>
  </si>
  <si>
    <t>10.121.000</t>
  </si>
  <si>
    <t>10.131.000</t>
  </si>
  <si>
    <t>10.132.000</t>
  </si>
  <si>
    <t>10.133.000</t>
  </si>
  <si>
    <t>Neuversorgung</t>
  </si>
  <si>
    <t>10.004.000</t>
  </si>
  <si>
    <t>10.005.000</t>
  </si>
  <si>
    <t>Folgeversorgung</t>
  </si>
  <si>
    <t>Positionsveränderung</t>
  </si>
  <si>
    <t>Wachstum</t>
  </si>
  <si>
    <t>10.007.000</t>
  </si>
  <si>
    <t>10.008.000</t>
  </si>
  <si>
    <t>Progredienz</t>
  </si>
  <si>
    <t>10.020.000</t>
  </si>
  <si>
    <t>10.006.000</t>
  </si>
  <si>
    <t>10.009.000</t>
  </si>
  <si>
    <t>Postoperativ</t>
  </si>
  <si>
    <t>Mietweise Abgabe von Rollstühlen</t>
  </si>
  <si>
    <t>Arbeit Reparatur Handrollstuhl pro 15 Min.</t>
  </si>
  <si>
    <t>Arbeit Revision Handrollstuhl pro 15 Min.</t>
  </si>
  <si>
    <t>Arbeit Reparatur Elektrorollstuhl pro 15 Min.</t>
  </si>
  <si>
    <t>Arbeit Nachrüstung Handrollstuhl pro 15 Min.</t>
  </si>
  <si>
    <t>Arbeit Nachrüstung Elektrorollstuhl pro 15 Min.</t>
  </si>
  <si>
    <t>Arbeit Revision Elektrorollstuhl pro 15 Min.</t>
  </si>
  <si>
    <t>Reparaturen/Nachrüstungen/Revisionen</t>
  </si>
  <si>
    <t>20.100.999</t>
  </si>
  <si>
    <t>30.100.999</t>
  </si>
  <si>
    <t>40.100.999</t>
  </si>
  <si>
    <t>50.100.999</t>
  </si>
  <si>
    <t>60.100.999</t>
  </si>
  <si>
    <t>Materialkosten Handrollstuhl</t>
  </si>
  <si>
    <t>Materialkosten Elektrorollstuhl</t>
  </si>
  <si>
    <t>10.021.000</t>
  </si>
  <si>
    <t>80.500</t>
  </si>
  <si>
    <t>10.141.000</t>
  </si>
  <si>
    <t>10.142.000</t>
  </si>
  <si>
    <t>10.143.000</t>
  </si>
  <si>
    <t>10.144.000</t>
  </si>
  <si>
    <t>10.145.000</t>
  </si>
  <si>
    <t>10.146.000</t>
  </si>
  <si>
    <t>10.147.000</t>
  </si>
  <si>
    <t>10.148.000</t>
  </si>
  <si>
    <t>Limitation: maximal 1x pro Mietdauer</t>
  </si>
  <si>
    <t>80.501.000</t>
  </si>
  <si>
    <t>80.502.000</t>
  </si>
  <si>
    <t>80.503.000</t>
  </si>
  <si>
    <t>80.504.000</t>
  </si>
  <si>
    <t>80.505.000</t>
  </si>
  <si>
    <t>80.506.000</t>
  </si>
  <si>
    <t>80.507.000</t>
  </si>
  <si>
    <t>80.508.000</t>
  </si>
  <si>
    <t>80.509.000</t>
  </si>
  <si>
    <t>80.510.000</t>
  </si>
  <si>
    <t>80.511.000</t>
  </si>
  <si>
    <t>80.512.000</t>
  </si>
  <si>
    <t>80.601.000</t>
  </si>
  <si>
    <t>80.600</t>
  </si>
  <si>
    <t>60.550</t>
  </si>
  <si>
    <t>60.551.000</t>
  </si>
  <si>
    <t>60.552.000</t>
  </si>
  <si>
    <t>60.553.000</t>
  </si>
  <si>
    <t>60.554.000</t>
  </si>
  <si>
    <t>60.555.000</t>
  </si>
  <si>
    <t>60.556.000</t>
  </si>
  <si>
    <t>80.611.000</t>
  </si>
  <si>
    <t>80.612.000</t>
  </si>
  <si>
    <t>80.613.000</t>
  </si>
  <si>
    <t>80.614.000</t>
  </si>
  <si>
    <t>80.621.000</t>
  </si>
  <si>
    <t>80.622.000</t>
  </si>
  <si>
    <t>80.623.000</t>
  </si>
  <si>
    <t>80.631.000</t>
  </si>
  <si>
    <t>80.632.000</t>
  </si>
  <si>
    <t>80.633.000</t>
  </si>
  <si>
    <t>80.634.000</t>
  </si>
  <si>
    <t>80.635.000</t>
  </si>
  <si>
    <t>80.641.000</t>
  </si>
  <si>
    <t>80.642.000</t>
  </si>
  <si>
    <t>80.643.000</t>
  </si>
  <si>
    <t>80.644.000</t>
  </si>
  <si>
    <t>80.647.000</t>
  </si>
  <si>
    <t>80.651.000</t>
  </si>
  <si>
    <t>80.652.000</t>
  </si>
  <si>
    <t>80.653.000</t>
  </si>
  <si>
    <t>80.661.000</t>
  </si>
  <si>
    <t>80.662.000</t>
  </si>
  <si>
    <t>80.663.000</t>
  </si>
  <si>
    <t>80.664.000</t>
  </si>
  <si>
    <t>80.665.000</t>
  </si>
  <si>
    <t>80.671.000</t>
  </si>
  <si>
    <t>80.672.000</t>
  </si>
  <si>
    <t>80.673.000</t>
  </si>
  <si>
    <t>80.691.000</t>
  </si>
  <si>
    <t>80.692.000</t>
  </si>
  <si>
    <t>80.693.000</t>
  </si>
  <si>
    <t>Nachrüstung nach Rahmenvereinbarung zur Abgabe von Rollstühlen von 2001 (gültig bis 31.12.2017)</t>
  </si>
  <si>
    <t>Reparatur nach Rahmenvereinbarung zur Abgabe von Rollstühlen von 2001 (gültig bis 31.12.2017)</t>
  </si>
  <si>
    <t>Revision nach Rahmenvereinbarung zur Abgabe von Rollstühlen von 2001 (gültig bis 31.12.2017)</t>
  </si>
  <si>
    <t>BO Allgemein mit Pauschalpreise</t>
  </si>
  <si>
    <t>Nachrüstung</t>
  </si>
  <si>
    <t>BO Allgemein ohne Pauschalpreise</t>
  </si>
  <si>
    <t>80.550</t>
  </si>
  <si>
    <t>BO Elektro-Rollstuhl ohne Pauschalpreise</t>
  </si>
  <si>
    <t>80.721.000</t>
  </si>
  <si>
    <t>70</t>
  </si>
  <si>
    <t>70.100</t>
  </si>
  <si>
    <t>70.300</t>
  </si>
  <si>
    <t>70.400</t>
  </si>
  <si>
    <t>70.101.000</t>
  </si>
  <si>
    <t>70.111.000</t>
  </si>
  <si>
    <t>70.112.000</t>
  </si>
  <si>
    <t>70.113.000</t>
  </si>
  <si>
    <t>70.114.000</t>
  </si>
  <si>
    <t>70.121.000</t>
  </si>
  <si>
    <t>70.122.000</t>
  </si>
  <si>
    <t>70.123.000</t>
  </si>
  <si>
    <t>70.131.000</t>
  </si>
  <si>
    <t>70.132.000</t>
  </si>
  <si>
    <t>70.133.000</t>
  </si>
  <si>
    <t>70.134.000</t>
  </si>
  <si>
    <t>70.135.000</t>
  </si>
  <si>
    <t>70.141.000</t>
  </si>
  <si>
    <t>70.142.000</t>
  </si>
  <si>
    <t>70.143.000</t>
  </si>
  <si>
    <t>70.147.000</t>
  </si>
  <si>
    <t>70.151.000</t>
  </si>
  <si>
    <t>70.152.000</t>
  </si>
  <si>
    <t>70.161.000</t>
  </si>
  <si>
    <t>70.163.000</t>
  </si>
  <si>
    <t>70.164.000</t>
  </si>
  <si>
    <t>70.165.000</t>
  </si>
  <si>
    <t>70.171.000</t>
  </si>
  <si>
    <t>70.172.000</t>
  </si>
  <si>
    <t>70.173.000</t>
  </si>
  <si>
    <t>70.344.000</t>
  </si>
  <si>
    <t>70.353.000</t>
  </si>
  <si>
    <t>70.362.000</t>
  </si>
  <si>
    <t>70.391.000</t>
  </si>
  <si>
    <t>70.392.000</t>
  </si>
  <si>
    <t>70.393.000</t>
  </si>
  <si>
    <t>70.401.000</t>
  </si>
  <si>
    <t>70.421.000</t>
  </si>
  <si>
    <t>10.122.000</t>
  </si>
  <si>
    <t>80.552.000</t>
  </si>
  <si>
    <t>80.553.000</t>
  </si>
  <si>
    <t>80.554.000</t>
  </si>
  <si>
    <t>80.555.000</t>
  </si>
  <si>
    <t>80.556.000</t>
  </si>
  <si>
    <t>10.030.000</t>
  </si>
  <si>
    <t>10.031.000</t>
  </si>
  <si>
    <t>20.118.001</t>
  </si>
  <si>
    <t>20.118.002</t>
  </si>
  <si>
    <t>30.116.001</t>
  </si>
  <si>
    <t>30.121.001</t>
  </si>
  <si>
    <t>30.121.002</t>
  </si>
  <si>
    <t>30.118.001</t>
  </si>
  <si>
    <t>30.118.002</t>
  </si>
  <si>
    <t>30.118.003</t>
  </si>
  <si>
    <t>30.118.004</t>
  </si>
  <si>
    <t>30.118.005</t>
  </si>
  <si>
    <t>30.118.006</t>
  </si>
  <si>
    <t>30.118.007</t>
  </si>
  <si>
    <t>30.118.008</t>
  </si>
  <si>
    <t>40.121.001</t>
  </si>
  <si>
    <t>40.123.001</t>
  </si>
  <si>
    <t>40.118.001</t>
  </si>
  <si>
    <t>50.123.001</t>
  </si>
  <si>
    <t>50.117.002</t>
  </si>
  <si>
    <t>50.117.003</t>
  </si>
  <si>
    <t>50.117.004</t>
  </si>
  <si>
    <t>50.117.005</t>
  </si>
  <si>
    <t>60.103.003</t>
  </si>
  <si>
    <t>60.132.001</t>
  </si>
  <si>
    <t>60.133.001</t>
  </si>
  <si>
    <t>60.133.002</t>
  </si>
  <si>
    <t>60.133.003</t>
  </si>
  <si>
    <t>60.117.001</t>
  </si>
  <si>
    <t>Prestazione statistica</t>
  </si>
  <si>
    <t>Prestation statistique</t>
  </si>
  <si>
    <t>Statistische Leistung</t>
  </si>
  <si>
    <t>Prezzo pubblico</t>
  </si>
  <si>
    <t>Limitazione: massimo 1x per periodo di noleggio</t>
  </si>
  <si>
    <t>Reparatur</t>
  </si>
  <si>
    <t>Revision</t>
  </si>
  <si>
    <t>Riparazione</t>
  </si>
  <si>
    <t>Revisione</t>
  </si>
  <si>
    <t>Indennità di trasferta I</t>
  </si>
  <si>
    <t>Indennità di trasferta II</t>
  </si>
  <si>
    <t>Indennità di trasferta III</t>
  </si>
  <si>
    <t>Indennità di trasferta IV</t>
  </si>
  <si>
    <t>Indennità di trasferta</t>
  </si>
  <si>
    <t>Consulenza tecnica, ogni 15 min.</t>
  </si>
  <si>
    <t>Referto, ogni 15 min.</t>
  </si>
  <si>
    <t>Noleggio di sedie a rotelle</t>
  </si>
  <si>
    <t>Prestazioni generali</t>
  </si>
  <si>
    <t>Informazioni di fornitura</t>
  </si>
  <si>
    <t>Nuova fornitura</t>
  </si>
  <si>
    <t>Crescita</t>
  </si>
  <si>
    <t>Cambiamento di posizione</t>
  </si>
  <si>
    <t>Progressione</t>
  </si>
  <si>
    <t>Postoperatoria/o</t>
  </si>
  <si>
    <t>Consulenze e referti</t>
  </si>
  <si>
    <t>Beratungen und Berichte</t>
  </si>
  <si>
    <t>Basis-Rollstühle nach Behinderungsgrad (BG)</t>
  </si>
  <si>
    <t>Adaptiv-Rollstühle nach Behinderungsgrad (BG)</t>
  </si>
  <si>
    <t>Kinder-Rollstühle nach Behinderungsgrad (BG)</t>
  </si>
  <si>
    <t>OrGD generali con prezzi forfettari</t>
  </si>
  <si>
    <t>OrGD generali senza prezzi forfettari</t>
  </si>
  <si>
    <t>Propulsori elettrici</t>
  </si>
  <si>
    <t>Propulsore a mano singola</t>
  </si>
  <si>
    <t>Propulsori a mano singola</t>
  </si>
  <si>
    <t>Propulsore con leva di comando (joystick)</t>
  </si>
  <si>
    <t>Propulsore con motorizzazione nelle ruote</t>
  </si>
  <si>
    <t>Regolazioni elettroniche speciali</t>
  </si>
  <si>
    <t>80.551.000</t>
  </si>
  <si>
    <t>È obbligatoria una prescrizione medica per la fornitura di opzioni relative alla disabilità.</t>
  </si>
  <si>
    <t>Bericht pro 15 Min.</t>
  </si>
  <si>
    <t>20.118.003</t>
  </si>
  <si>
    <t>20.118.004</t>
  </si>
  <si>
    <t>20.118.005</t>
  </si>
  <si>
    <t>20.118.006</t>
  </si>
  <si>
    <t>20.114.001</t>
  </si>
  <si>
    <t>20.108.001</t>
  </si>
  <si>
    <t>20.102.002</t>
  </si>
  <si>
    <t>20.102.003</t>
  </si>
  <si>
    <t>20.114.002</t>
  </si>
  <si>
    <t>20.114.003</t>
  </si>
  <si>
    <t>20.114.004</t>
  </si>
  <si>
    <t>20.114.005</t>
  </si>
  <si>
    <t>20.105.001</t>
  </si>
  <si>
    <t>30.118.009</t>
  </si>
  <si>
    <t>30.118.010</t>
  </si>
  <si>
    <t>30.114.001</t>
  </si>
  <si>
    <t>30.114.002</t>
  </si>
  <si>
    <t>30.114.003</t>
  </si>
  <si>
    <t>30.114.004</t>
  </si>
  <si>
    <t>30.114.006</t>
  </si>
  <si>
    <t>30.114.008</t>
  </si>
  <si>
    <t>30.114.009</t>
  </si>
  <si>
    <t>30.114.010</t>
  </si>
  <si>
    <t>30.116.002</t>
  </si>
  <si>
    <t>30.116.003</t>
  </si>
  <si>
    <t>30.116.004</t>
  </si>
  <si>
    <t>30.121.008</t>
  </si>
  <si>
    <t>30.121.009</t>
  </si>
  <si>
    <t>30.121.010</t>
  </si>
  <si>
    <t>30.121.011</t>
  </si>
  <si>
    <t>30.121.012</t>
  </si>
  <si>
    <t>30.121.013</t>
  </si>
  <si>
    <t>30.121.014</t>
  </si>
  <si>
    <t>30.121.015</t>
  </si>
  <si>
    <t>30.109.001</t>
  </si>
  <si>
    <t>30.109.002</t>
  </si>
  <si>
    <t>30.109.003</t>
  </si>
  <si>
    <t>30.128.001</t>
  </si>
  <si>
    <t>30.128.003</t>
  </si>
  <si>
    <t>30.128.004</t>
  </si>
  <si>
    <t>30.128.005</t>
  </si>
  <si>
    <t>30.128.006</t>
  </si>
  <si>
    <t>30.128.007</t>
  </si>
  <si>
    <t>30.128.008</t>
  </si>
  <si>
    <t>30.128.009</t>
  </si>
  <si>
    <t>30.128.010</t>
  </si>
  <si>
    <t>30.128.011</t>
  </si>
  <si>
    <t>30.128.012</t>
  </si>
  <si>
    <t>30.128.013</t>
  </si>
  <si>
    <t>30.128.014</t>
  </si>
  <si>
    <t>30.104.001</t>
  </si>
  <si>
    <t>30.115.002</t>
  </si>
  <si>
    <t>30.125.001</t>
  </si>
  <si>
    <t>30.125.003</t>
  </si>
  <si>
    <t>30.125.004</t>
  </si>
  <si>
    <t>30.129.001</t>
  </si>
  <si>
    <t>30.129.002</t>
  </si>
  <si>
    <t>30.129.003</t>
  </si>
  <si>
    <t>30.129.004</t>
  </si>
  <si>
    <t>30.129.005</t>
  </si>
  <si>
    <t>30.129.006</t>
  </si>
  <si>
    <t>30.129.007</t>
  </si>
  <si>
    <t>30.129.008</t>
  </si>
  <si>
    <t>40.118.002</t>
  </si>
  <si>
    <t>40.114.001</t>
  </si>
  <si>
    <t>40.114.002</t>
  </si>
  <si>
    <t>40.114.003</t>
  </si>
  <si>
    <t>40.121.002</t>
  </si>
  <si>
    <t>40.121.003</t>
  </si>
  <si>
    <t>40.121.004</t>
  </si>
  <si>
    <t>40.121.005</t>
  </si>
  <si>
    <t>40.132.001</t>
  </si>
  <si>
    <t>40.132.002</t>
  </si>
  <si>
    <t>40.128.003</t>
  </si>
  <si>
    <t>40.128.004</t>
  </si>
  <si>
    <t>40.128.005</t>
  </si>
  <si>
    <t>40.128.007</t>
  </si>
  <si>
    <t>40.107.001</t>
  </si>
  <si>
    <t>40.107.002</t>
  </si>
  <si>
    <t>40.107.003</t>
  </si>
  <si>
    <t>40.107.004</t>
  </si>
  <si>
    <t>40.115.001</t>
  </si>
  <si>
    <t>40.115.005</t>
  </si>
  <si>
    <t>40.125.001</t>
  </si>
  <si>
    <t>40.129.001</t>
  </si>
  <si>
    <t>50.108.002</t>
  </si>
  <si>
    <t>50.106.001</t>
  </si>
  <si>
    <t>50.102.002</t>
  </si>
  <si>
    <t>50.107.002</t>
  </si>
  <si>
    <t>50.107.003</t>
  </si>
  <si>
    <t>50.111.001</t>
  </si>
  <si>
    <t>50.114.002</t>
  </si>
  <si>
    <t>60.119.003</t>
  </si>
  <si>
    <t>60.119.006</t>
  </si>
  <si>
    <t>60.119.007</t>
  </si>
  <si>
    <t>60.119.013</t>
  </si>
  <si>
    <t>60.119.014</t>
  </si>
  <si>
    <t>60.119.015</t>
  </si>
  <si>
    <t>60.119.016</t>
  </si>
  <si>
    <t>60.118.001</t>
  </si>
  <si>
    <t>60.114.006</t>
  </si>
  <si>
    <t>60.114.007</t>
  </si>
  <si>
    <t>60.114.008</t>
  </si>
  <si>
    <t>60.114.009</t>
  </si>
  <si>
    <t>60.114.010</t>
  </si>
  <si>
    <t>60.108.001</t>
  </si>
  <si>
    <t>60.118.002</t>
  </si>
  <si>
    <t>60.118.003</t>
  </si>
  <si>
    <t>60.118.004</t>
  </si>
  <si>
    <t>60.118.005</t>
  </si>
  <si>
    <t>60.118.006</t>
  </si>
  <si>
    <t>Bezeichnung = Marke - Modell - Hersteller</t>
  </si>
  <si>
    <t>70.374.000</t>
  </si>
  <si>
    <t>80.674.000</t>
  </si>
  <si>
    <t>80.701.000</t>
  </si>
  <si>
    <t>Prestations générales</t>
  </si>
  <si>
    <t>Informations sur l'appareillage</t>
  </si>
  <si>
    <t>Appareillage suivant</t>
  </si>
  <si>
    <t>Rééquipement</t>
  </si>
  <si>
    <t>Suite changement de position</t>
  </si>
  <si>
    <t>Suite croissance</t>
  </si>
  <si>
    <t>Postopératoire</t>
  </si>
  <si>
    <t>Progression</t>
  </si>
  <si>
    <t>Autres</t>
  </si>
  <si>
    <t>Réparation</t>
  </si>
  <si>
    <t xml:space="preserve">Révision </t>
  </si>
  <si>
    <t>Frais de déplacement</t>
  </si>
  <si>
    <t>Frais de déplacement, forfait I</t>
  </si>
  <si>
    <t>Frais de déplacement, forfait II</t>
  </si>
  <si>
    <t>Frais de déplacement, forfait III</t>
  </si>
  <si>
    <t>Frais de déplacement, forfait IV</t>
  </si>
  <si>
    <t>Conseils techniques et rapports</t>
  </si>
  <si>
    <t>Location des fauteuils roulants</t>
  </si>
  <si>
    <t>Réparations/Rééquipements/Révisions</t>
  </si>
  <si>
    <t>Couts du matériel fauteuil roulant manuel</t>
  </si>
  <si>
    <t>Couts du matériel fauteuil roulant électrique</t>
  </si>
  <si>
    <t>Fauteuils roulants de base</t>
  </si>
  <si>
    <t>Accessoires forfaitaires</t>
  </si>
  <si>
    <t>Accessoires forfaitaires pour fauteuils roulants électriques</t>
  </si>
  <si>
    <t>Fixation voiture sur FRE</t>
  </si>
  <si>
    <t>Feux de route</t>
  </si>
  <si>
    <t>Rétroviseur</t>
  </si>
  <si>
    <t>Appui-tête standard, réglable</t>
  </si>
  <si>
    <t>Fixation pour appui-tête pour fauteuils roulants avec housse de dossier</t>
  </si>
  <si>
    <t>Compensation de la longueur du dos</t>
  </si>
  <si>
    <t>Coussin d'assise simple ou contour léger</t>
  </si>
  <si>
    <t>Coussin d'assise anti-escarre</t>
  </si>
  <si>
    <t>Table pour fauteuil roulant</t>
  </si>
  <si>
    <t>Cape de pluie</t>
  </si>
  <si>
    <t>Sac calorifère</t>
  </si>
  <si>
    <t>Options selon handicap (OH) sans prix forfaitaires</t>
  </si>
  <si>
    <t>Amortissement pour roues avant ou/et arrières</t>
  </si>
  <si>
    <t>Options selon handicap (OH) pour FRE sans prix forfaitaires</t>
  </si>
  <si>
    <t>Commande spéciale électronique pour tête, main, pied, table, personne accompagnante, contrôle d'environnement</t>
  </si>
  <si>
    <t>Réglages spéciales électriques</t>
  </si>
  <si>
    <t>Publikumspreis</t>
  </si>
  <si>
    <t>Double main courante</t>
  </si>
  <si>
    <t>Propulsions électriques</t>
  </si>
  <si>
    <t>Propulsions avec une main</t>
  </si>
  <si>
    <t>Conseil technique par période de 15 min.</t>
  </si>
  <si>
    <t>La remise d'options selon handicap nécessite une prescription médicale</t>
  </si>
  <si>
    <t>Rapport écrit par période de 15 min.</t>
  </si>
  <si>
    <t>Options selon handicap (OH) avec prix forfaitaires</t>
  </si>
  <si>
    <t>Options selon handicap (OH)</t>
  </si>
  <si>
    <t>Fauteuils roulants spécial - Modèles</t>
  </si>
  <si>
    <t>Fauteuils roulants électriques - Modèles</t>
  </si>
  <si>
    <t>Fauteuils roulants de base - Modèles</t>
  </si>
  <si>
    <t>Fauteuil roulant de base DH-1</t>
  </si>
  <si>
    <t>Fauteuil roulant de base DH-2</t>
  </si>
  <si>
    <t>Fauteuil roulant de base DH-3</t>
  </si>
  <si>
    <t>Fauteuil roulant de base DH-4</t>
  </si>
  <si>
    <t>Fauteuil roulant spécial DH-1</t>
  </si>
  <si>
    <t>Fauteuil roulant spécial DH-2</t>
  </si>
  <si>
    <t>Fauteuil roulant spécial DH-3</t>
  </si>
  <si>
    <t>Fauteuil roulant spécial DH-4</t>
  </si>
  <si>
    <t>Fauteuil roulant électrique DH-1</t>
  </si>
  <si>
    <t>Fauteuil roulant électrique DH-2</t>
  </si>
  <si>
    <t>Fauteuil roulant électrique DH-3</t>
  </si>
  <si>
    <t>Fauteuil roulant électrique DH-4</t>
  </si>
  <si>
    <t>30.114.005</t>
  </si>
  <si>
    <t>30.121.005</t>
  </si>
  <si>
    <t>30.121.006</t>
  </si>
  <si>
    <t>30.121.007</t>
  </si>
  <si>
    <t>Nouvel appareillage</t>
  </si>
  <si>
    <t>Réparation selon convention cadre sur la remise et le remboursement des fauteuils roulants de 2001 (valable jusqu’au 31.12.2017)</t>
  </si>
  <si>
    <t>Révision selon convention cadre sur la remise et le remboursement des fauteuils roulants de 2001 (valable jusqu’au 31.12.2017)</t>
  </si>
  <si>
    <t>Rééquipement selon convention cadre sur la remise et le remboursement des fauteuils roulants de 2001 (valable jusqu’au 31.12.2017)</t>
  </si>
  <si>
    <t>Taxe de base (nettoyage, réglages)</t>
  </si>
  <si>
    <t>Limitation : maximum 1x par période de location</t>
  </si>
  <si>
    <t>Temps de travail réparation fauteuil roulant manuel par période de 15 min.</t>
  </si>
  <si>
    <t>Temps de travail réparation fauteuil roulant électrique par période de 15 min.</t>
  </si>
  <si>
    <t>Temps de travail rééquipement fauteuil roulant manuel par période de 15 min.</t>
  </si>
  <si>
    <t>Temps de travail rééquipement fauteuil roulant électrique par période de 15 min.</t>
  </si>
  <si>
    <t>Temps de travail révision fauteuil roulant manuel par période de 15 min.</t>
  </si>
  <si>
    <t>Temps de travail révision fauteuil roulant électrique par période de 15 min.</t>
  </si>
  <si>
    <t>Fauteuils roulants de base selon degré d'handicap (DH)</t>
  </si>
  <si>
    <t>Porte-béquilles</t>
  </si>
  <si>
    <t>FRE porte-béquilles</t>
  </si>
  <si>
    <t xml:space="preserve">Angle de l'assise réglable électrique </t>
  </si>
  <si>
    <t>Appui-tête spécial, avec guide frontal et/ou latéral et/ou au cou</t>
  </si>
  <si>
    <t>Coussin d'assise - décharge de pression/positionnement</t>
  </si>
  <si>
    <t>Aide transfert</t>
  </si>
  <si>
    <t>5ème roue à l'avant (uniquement pour fauteuils manuels)</t>
  </si>
  <si>
    <t>Prix public</t>
  </si>
  <si>
    <t xml:space="preserve">Fixation/poche pour appareils de respiration et articles d'hygiène </t>
  </si>
  <si>
    <t>Exécution spéciale : Protège vêtements/Accoudoirs</t>
  </si>
  <si>
    <t>Amortissement pour roues avant ou/et arrière</t>
  </si>
  <si>
    <t>Commande spéciale électronique pour : tête, main, pied, table, personne accompagnante, contrôle d'environnement</t>
  </si>
  <si>
    <t>Exécution spéciale : Cadre</t>
  </si>
  <si>
    <t>Propulsion électrique avec Joystick</t>
  </si>
  <si>
    <t>Propulsion électrique par cerceau</t>
  </si>
  <si>
    <t>Propulsion électrique comme aide de poussée</t>
  </si>
  <si>
    <t>Dispositif anti-bascule, pièce</t>
  </si>
  <si>
    <t>Dispositif anti-bascule, paire</t>
  </si>
  <si>
    <t>Fauteuils roulants adaptatifs</t>
  </si>
  <si>
    <t>Fauteuils roulants adaptatifs selon degré du handicap (DH)</t>
  </si>
  <si>
    <t>Fauteuil roulant adaptatif DH-1</t>
  </si>
  <si>
    <t>Fauteuil roulant adaptatif DH-2</t>
  </si>
  <si>
    <t>Fauteuil roulant adaptatif DH-3</t>
  </si>
  <si>
    <t>Fauteuil roulant adaptatif DH-4</t>
  </si>
  <si>
    <t>Fauteuils roulants adaptatifs - Modèles</t>
  </si>
  <si>
    <t>Exécution spéciale : Repose-pieds/palettes</t>
  </si>
  <si>
    <t>Zubehör Elektro-Rollstuhl nach Rahmenvereinbarung zur Abgabe von Rollstühlen von 2001 (gültig bis 31.12.2017)</t>
  </si>
  <si>
    <t>Accessoires pour fauteuils électriques selon convention cadre sur la remise et le remboursement des fauteuils roulants de 2001 (valable jusqu'au 31.12.2017)</t>
  </si>
  <si>
    <t>Kopfstütze Spezial, mit Stirn u/o Schläfen u/o Halsführung</t>
  </si>
  <si>
    <t>40.132.003</t>
  </si>
  <si>
    <t>Adattamento in un secondo tempo in conformità all'accordo quadro per la consegna di carrozzelle del 2001 (valido fino al 31.12.2017)</t>
  </si>
  <si>
    <t>Altro</t>
  </si>
  <si>
    <t>Riparazione in conformità all'accordo quadro per la consegna di carrozzelle del 2001 (valido fino al 31.12.2017)</t>
  </si>
  <si>
    <t>Revisione in conformità all'accordo quadro per la consegna di carrozzelle del 2001 (valido fino al 31.12.2017)</t>
  </si>
  <si>
    <t>Tassa di base (pulizia, regolazioni)</t>
  </si>
  <si>
    <t>Riparazioni/Adeguamenti in un secondo tempo/Revisioni</t>
  </si>
  <si>
    <t>Lavoro riparazione carrozzella manuale, ogni 15 min.</t>
  </si>
  <si>
    <t>Lavoro riparazione carrozzella elettrica, ogni 15 min.</t>
  </si>
  <si>
    <t>Lavoro di adeguamento in un secondo tempo carrozzella manuale, ogni 15 min.</t>
  </si>
  <si>
    <t>Lavoro di adeguamento carrozzella elettrica, ogni 15 min.</t>
  </si>
  <si>
    <t>Lavoro revisione carrozzella manuale, ogni 15 min.</t>
  </si>
  <si>
    <t>Lavoro revisione carrozzella elettrica, ogni 15 min.</t>
  </si>
  <si>
    <t>Costo del materiale per carrozzella manuale</t>
  </si>
  <si>
    <t>Costo del materiale per carrozzella elettrica</t>
  </si>
  <si>
    <t>Carrozzelle standard</t>
  </si>
  <si>
    <t>Carrozzelle standard secondo  grado di disabilità (GD)</t>
  </si>
  <si>
    <t>Carrozzella standard GD-1</t>
  </si>
  <si>
    <t>Carrozzella standard GD-2</t>
  </si>
  <si>
    <t>Carrozzella standard GD-3</t>
  </si>
  <si>
    <t>Carrozzella standard GD-4</t>
  </si>
  <si>
    <t>Modelli  carrozzelle standard</t>
  </si>
  <si>
    <t>Accessori forfettari per carrozzelle</t>
  </si>
  <si>
    <t>Ruotina antiribaltamento, 1 pezzo</t>
  </si>
  <si>
    <t>Ruotina antiribaltamento, 2 pezzi</t>
  </si>
  <si>
    <t>Pneumatici a prova di foratura</t>
  </si>
  <si>
    <t>Portastampelle</t>
  </si>
  <si>
    <t>Carrozzelle attive</t>
  </si>
  <si>
    <t>Carrozzelle attive secondo  grado di disabilità (GD)</t>
  </si>
  <si>
    <t>Carrozzella attiva GD-1</t>
  </si>
  <si>
    <t>Carrozzella attiva GD-2</t>
  </si>
  <si>
    <t>Carrozzella attiva GD-3</t>
  </si>
  <si>
    <t>Carrozzella attiva GD-4</t>
  </si>
  <si>
    <t>Modelli  carrozzelle attive</t>
  </si>
  <si>
    <t>Carrozzelle per bambini</t>
  </si>
  <si>
    <t>Carrozzelle per bambini  secondo grado di disabilità (GD)</t>
  </si>
  <si>
    <t>Carrozzella per bambini GD-1</t>
  </si>
  <si>
    <t>Carrozzella per bambini GD-2</t>
  </si>
  <si>
    <t>Carrozzella per bambini GD-3</t>
  </si>
  <si>
    <t>Carrozzella per bambini GD-4</t>
  </si>
  <si>
    <t>Modelli carrozzelle per bambini</t>
  </si>
  <si>
    <t>Carrozzelle speciali</t>
  </si>
  <si>
    <t>Carrozzella speciale GD-1</t>
  </si>
  <si>
    <t>Carrozzella speciale GD-2</t>
  </si>
  <si>
    <t>Carrozzella speciale GD-3</t>
  </si>
  <si>
    <t>Carrozzella speciale GD-4</t>
  </si>
  <si>
    <t>Modelli  carrozzelle speciali</t>
  </si>
  <si>
    <t>Carrozzelle elettriche</t>
  </si>
  <si>
    <t>Carrozzella elettrica GD-1</t>
  </si>
  <si>
    <t>Carrozzella elettrica GD-2</t>
  </si>
  <si>
    <t>Carrozzella elettrica GD-3</t>
  </si>
  <si>
    <t>Carrozzella elettrica GD-4</t>
  </si>
  <si>
    <t>Modelli  carrozzelle elettriche</t>
  </si>
  <si>
    <t>Portastampelle per carrozzelle elettriche</t>
  </si>
  <si>
    <t>Accessori forfettari per carrozzelle elettriche</t>
  </si>
  <si>
    <t>Schienale regolabile elettricamente fino a 40 gradi</t>
  </si>
  <si>
    <t>Sistemi di fissaggio alla carrozzella</t>
  </si>
  <si>
    <t>Luci da strada</t>
  </si>
  <si>
    <t>Inclinazione della seduta regolabile elettricamente</t>
  </si>
  <si>
    <t>Specchietto retrovisore</t>
  </si>
  <si>
    <t>Opzioni relative al grado di disabilità (OrGD)</t>
  </si>
  <si>
    <t>Poggiatesta standard, regolabile in diverse posizioni</t>
  </si>
  <si>
    <t>Poggiatesta speciale, con appoggio frontale, e/o appoggio occipitale, e/o tenuta del collo</t>
  </si>
  <si>
    <t>Supporto per poggiatesta per carrozzelle con coprischienale</t>
  </si>
  <si>
    <t>Compensazione lunghezza schiena</t>
  </si>
  <si>
    <t>Cuscino semplice e leggermente sagomato</t>
  </si>
  <si>
    <t>Cuscino di scarico / per posizionamento</t>
  </si>
  <si>
    <t>Cuscino antidecubito</t>
  </si>
  <si>
    <t>Sedile inclinabile regolabile, solo per carrozzelle per bambini</t>
  </si>
  <si>
    <t>Tavolino per carrozzella</t>
  </si>
  <si>
    <t>Ausili per il trasferimento</t>
  </si>
  <si>
    <t>Mantella antipioggia</t>
  </si>
  <si>
    <t>Sacco termico</t>
  </si>
  <si>
    <t>Ruota anteriore / Quinta ruota (solo per carrozzelle manuali)</t>
  </si>
  <si>
    <t>Fissazione/Borse per apparecchi per la respirazione e prodotti per l'igiene</t>
  </si>
  <si>
    <t>Sospensioni per ruote anteriori e/o posteriori</t>
  </si>
  <si>
    <t>Costruzione speciale: telaio</t>
  </si>
  <si>
    <t>Costruzione speciale; parti laterali, braccioli</t>
  </si>
  <si>
    <t>Costruzione speciale: poggiagambe, poggiapiedi</t>
  </si>
  <si>
    <t>OrGD per carrozzelle elettriche senza prezzi forfettari</t>
  </si>
  <si>
    <t>Comando elettronico speciale per testa, mano piede, tavolino accompagnatore, controllo ambientale</t>
  </si>
  <si>
    <t>Accessori forfettari per carrozzelle elettriche in conformità all'accordo quadro per la consegna di carrozzelle del 2001 (valido fino al 31.12.2017)</t>
  </si>
  <si>
    <t>Désignation = Marque - Modèle - Fabricant</t>
  </si>
  <si>
    <t>Fauteuils roulants pour enfants</t>
  </si>
  <si>
    <t>Fauteuils roulants pour enfants selon degré d'handicap (DH)</t>
  </si>
  <si>
    <t>Fauteuil roulant pour enfant DH-1</t>
  </si>
  <si>
    <t>Fauteuil roulant pour enfant DH-2</t>
  </si>
  <si>
    <t>Fauteuil roulant pour enfant DH-3</t>
  </si>
  <si>
    <t>Fauteuil roulants pour enfant DH-4</t>
  </si>
  <si>
    <t>Fauteuils roulants pour enfants - Modèles</t>
  </si>
  <si>
    <t>Angle du dossier réglable électrique jusque à 40 degrés</t>
  </si>
  <si>
    <t>Assise bascule, uniquement pour FR pour enfant</t>
  </si>
  <si>
    <t>Elektrisch verstellbare Rückenlehne bis 40 Grad</t>
  </si>
  <si>
    <t>Nur kumulierbar mit den Kapiteln 10, 60 und 70</t>
  </si>
  <si>
    <t>Pneus increvables</t>
  </si>
  <si>
    <t>Hoggi - Swingbo (tous les modèles) - Hoggi</t>
  </si>
  <si>
    <t>Hoggi - Swingbo (tutti modelli) - Hoggi</t>
  </si>
  <si>
    <t>Manuel Onken - CS modello speciale - Manuel Onken</t>
  </si>
  <si>
    <t>Manuel Onken - FRS modèle spécial - Manuel Onken</t>
  </si>
  <si>
    <t>Pannensichere Bereifung Elektro-Rollstuhl</t>
  </si>
  <si>
    <t>Pneus increvables pour fauteuil roulant électrique</t>
  </si>
  <si>
    <t>Pneumatici a prova di foratura per carrozzelle elettriche</t>
  </si>
  <si>
    <t>Statistische Leistung; Angabe des Versorgunggrundes</t>
  </si>
  <si>
    <t>Prestation statistique; Spécification de la raison de l'appareillage</t>
  </si>
  <si>
    <t>Prestazione statistica; Indicazione del motivo di fornitura</t>
  </si>
  <si>
    <t>Andere</t>
  </si>
  <si>
    <t>Denominazione = Marca - Modello - Fabbricante</t>
  </si>
  <si>
    <t>Fornitura successiva</t>
  </si>
  <si>
    <t>Adattamento successivo</t>
  </si>
  <si>
    <t>Mantellina antipioggia</t>
  </si>
  <si>
    <t>Comando elettronico speciale per testa, mano, piede, tavolino, accompagnatore, controllo ambientale</t>
  </si>
  <si>
    <t>Propulsore di trazione</t>
  </si>
  <si>
    <t>Propulsore di spinta per accompagnatore</t>
  </si>
  <si>
    <t>10.008.010</t>
  </si>
  <si>
    <t>Abnutzung</t>
  </si>
  <si>
    <t>10.150</t>
  </si>
  <si>
    <t>10.151.000</t>
  </si>
  <si>
    <t>10.152.000</t>
  </si>
  <si>
    <t>10.153.000</t>
  </si>
  <si>
    <t>Selbstbehalt bei Leistungen gem. KHMI</t>
  </si>
  <si>
    <t>70.381.000</t>
  </si>
  <si>
    <t>Handheizung</t>
  </si>
  <si>
    <t>Elektr. Sondersteuerungen für Kopf, Hand, Fuss, Tisch, Begleitperson, Umweltkontrolle</t>
  </si>
  <si>
    <t>BO Allgemein  (Nachträgliche Anpassungen gemäss Ausführungsbestimmungen)</t>
  </si>
  <si>
    <t>BO Elektro-Rollstuhl (Nachträgliche Anpassungen gemäss Ausführungsbestimmungen)</t>
  </si>
  <si>
    <t>70.145.000</t>
  </si>
  <si>
    <t>80.645.000</t>
  </si>
  <si>
    <t>80.654.000</t>
  </si>
  <si>
    <t>70.154.000</t>
  </si>
  <si>
    <t>80.681.000</t>
  </si>
  <si>
    <t>90.342.000</t>
  </si>
  <si>
    <t>Schiebehilfe für Begleitperson</t>
  </si>
  <si>
    <t>20.108.002</t>
  </si>
  <si>
    <t>20.108.003</t>
  </si>
  <si>
    <t>20.108.004</t>
  </si>
  <si>
    <t>20.108.005</t>
  </si>
  <si>
    <t>20.108.006</t>
  </si>
  <si>
    <t>20.108.007</t>
  </si>
  <si>
    <t>20.108.008</t>
  </si>
  <si>
    <t>50.108.005</t>
  </si>
  <si>
    <t>50.108.009</t>
  </si>
  <si>
    <t>50.108.010</t>
  </si>
  <si>
    <t>60.108.003</t>
  </si>
  <si>
    <t>60.108.005</t>
  </si>
  <si>
    <t>60.108.006</t>
  </si>
  <si>
    <t>60.108.007</t>
  </si>
  <si>
    <t>60.108.008</t>
  </si>
  <si>
    <t>60.108.009</t>
  </si>
  <si>
    <t>60.108.010</t>
  </si>
  <si>
    <t>60.108.011</t>
  </si>
  <si>
    <t>60.108.012</t>
  </si>
  <si>
    <t>60.108.013</t>
  </si>
  <si>
    <t>90.400</t>
  </si>
  <si>
    <t>90.401.000</t>
  </si>
  <si>
    <t>Propulsore di spinta</t>
  </si>
  <si>
    <t>10.154.000</t>
  </si>
  <si>
    <t>Selbstbehalte</t>
  </si>
  <si>
    <t>private Zuzahlung bei Besitzstand</t>
  </si>
  <si>
    <t>abzuziehen auf Offerte/KV und Rechnung</t>
  </si>
  <si>
    <t>Franchise du client  pour les prestations selon la CMAI</t>
  </si>
  <si>
    <t>à déduire sur l'offre/le devis et la facture</t>
  </si>
  <si>
    <t>da detrarre dall'offerta / preventivo e dalla fattura</t>
  </si>
  <si>
    <t>Participation financière privé avec droit acquis</t>
  </si>
  <si>
    <t>Partecipazione privata con diritti acquisiti</t>
  </si>
  <si>
    <t>Prestazioni richieste esplicitamente dal cliente che non sono coperte dall'assicuratore e non sono incluse nella tariffa.</t>
  </si>
  <si>
    <t>Prestations qui ne sont pas couvertes par l'assureur, ne sont pas inclus dans le tarif et le client les demande explicitement.</t>
  </si>
  <si>
    <t>Usure</t>
  </si>
  <si>
    <t>Usura</t>
  </si>
  <si>
    <t>Ersatz-/Inkontinenzbezug</t>
  </si>
  <si>
    <t>Housse de remplacement / d'incontinence</t>
  </si>
  <si>
    <t>Stabilisierung/Führung: Ad-, Abduktionsstütze (Stück)</t>
  </si>
  <si>
    <t>Stabilisierung/Führung: Rumpfstütze (Stück)</t>
  </si>
  <si>
    <t>Amputations-Beinstütze/Stumpfauflage (Stück)</t>
  </si>
  <si>
    <t>Spezialgreifreifen (Paar)</t>
  </si>
  <si>
    <t>Wheel Blades (Paar)</t>
  </si>
  <si>
    <t>Stabilisation/guide : Appui d'adduction ou d'abduction (pièce)</t>
  </si>
  <si>
    <t>Stabilisation/guide : Appui du tronc (pièce)</t>
  </si>
  <si>
    <t>Soutien d’amputation/repose-pieds/repose-moignon (pièce)</t>
  </si>
  <si>
    <t>Cerceau spécial (paire)</t>
  </si>
  <si>
    <t>Wheel Blades (paire)</t>
  </si>
  <si>
    <t>Chauffe-main</t>
  </si>
  <si>
    <t>Options selon handicap (OH) générales (ajustement subséquent selon les dispositions d'exécution)</t>
  </si>
  <si>
    <t>Options selon handicap (OH) pour FRE (ajustement subséquent selon les dispositions d'exécution)</t>
  </si>
  <si>
    <t>Propulsion électrique, traction avant</t>
  </si>
  <si>
    <t>Propulsion électrique, propulsion arrière</t>
  </si>
  <si>
    <t>70.136.000</t>
  </si>
  <si>
    <t>80.636.000</t>
  </si>
  <si>
    <t>Stabilizzazione e fissazione: supporto per adduzione/abduzione (pezzo)</t>
  </si>
  <si>
    <t>Stabilizzazione e fissazione: sostegno per il tronco (pezzo)</t>
  </si>
  <si>
    <t>Fodera di ricambio / d'incontinenza</t>
  </si>
  <si>
    <t>Schienale con supporto laterale più largo di 10 cm</t>
  </si>
  <si>
    <t>Supporto per amputazione / poggiapiedi / supporto per moncone (pezzo)</t>
  </si>
  <si>
    <t>Anelli di spinta speciali (paio)</t>
  </si>
  <si>
    <t>Wheelblades (paio)</t>
  </si>
  <si>
    <t>Scalda-mano</t>
  </si>
  <si>
    <t>Opzioni relative al grado di disabilità per carrozzelle elettriche (adattamenti successivi secondo le disposizioni d'esecuzione)</t>
  </si>
  <si>
    <t>Elektroantrieb als Heckantrieb</t>
  </si>
  <si>
    <t>Seitlich Konturierte Rückenform grösser als 10 cm</t>
  </si>
  <si>
    <t>30.134.001</t>
  </si>
  <si>
    <t>30.134.002</t>
  </si>
  <si>
    <t>30.134.003</t>
  </si>
  <si>
    <t>30.134.004</t>
  </si>
  <si>
    <t>30.134.005</t>
  </si>
  <si>
    <t>30.134.006</t>
  </si>
  <si>
    <t>30.134.007</t>
  </si>
  <si>
    <t>30.134.009</t>
  </si>
  <si>
    <t>30.109.004</t>
  </si>
  <si>
    <t>30.109.005</t>
  </si>
  <si>
    <t>30.109.006</t>
  </si>
  <si>
    <t>30.109.007</t>
  </si>
  <si>
    <t>20.133.001</t>
  </si>
  <si>
    <t>20.133.002</t>
  </si>
  <si>
    <t>40.134.002</t>
  </si>
  <si>
    <t>40.134.003</t>
  </si>
  <si>
    <t>40.134.004</t>
  </si>
  <si>
    <t>40.132.004</t>
  </si>
  <si>
    <t>60.133.004</t>
  </si>
  <si>
    <t>Fauteuils roulants spéciaux</t>
  </si>
  <si>
    <t>Fauteuils roulants spéciaux selon degré d'handicap (DH)</t>
  </si>
  <si>
    <t>Franchises</t>
  </si>
  <si>
    <t>Seitlich konturierte Rückenform grösser als 10 cm</t>
  </si>
  <si>
    <t>Franchigie</t>
  </si>
  <si>
    <t>Franchigia del cliente per prestazioni secondo la CMAI</t>
  </si>
  <si>
    <t>Dossier avec soutien latéral  plus grand que 10 cm</t>
  </si>
  <si>
    <t>Dossier avec soutien latéral plus grand que 10 cm</t>
  </si>
  <si>
    <t>Opzioni generali relative al grado di disabilità per carrozzelle (adattamenti successivi secondo le disposizioni d'esecuzione)</t>
  </si>
  <si>
    <t>Rollstuhl-Sonderversorgungen</t>
  </si>
  <si>
    <t>Steh- oder Liftrollstuhl (Handrollstuhl)</t>
  </si>
  <si>
    <t>90.402.000</t>
  </si>
  <si>
    <t>90.403.000</t>
  </si>
  <si>
    <t>Fauteuils roulants électriques selon degré d'handicap (DH)</t>
  </si>
  <si>
    <t>20.135.001</t>
  </si>
  <si>
    <t>20.135.002</t>
  </si>
  <si>
    <t>20.135.003</t>
  </si>
  <si>
    <t>20.135.004</t>
  </si>
  <si>
    <t>20.135.005</t>
  </si>
  <si>
    <t>20.135.006</t>
  </si>
  <si>
    <t>20.135.007</t>
  </si>
  <si>
    <t>20.135.008</t>
  </si>
  <si>
    <t>20.135.009</t>
  </si>
  <si>
    <t>20.116.001</t>
  </si>
  <si>
    <t>20.104.001</t>
  </si>
  <si>
    <t>20.104.002</t>
  </si>
  <si>
    <t>20.104.003</t>
  </si>
  <si>
    <t>20.104.004</t>
  </si>
  <si>
    <t>20.104.005</t>
  </si>
  <si>
    <t>20.104.006</t>
  </si>
  <si>
    <t>20.108.009</t>
  </si>
  <si>
    <t>20.108.010</t>
  </si>
  <si>
    <t>20.129.001</t>
  </si>
  <si>
    <t>20.129.002</t>
  </si>
  <si>
    <t>20.137.001</t>
  </si>
  <si>
    <t>20.137.002</t>
  </si>
  <si>
    <t>20.137.003</t>
  </si>
  <si>
    <t>20.108.011</t>
  </si>
  <si>
    <t>20.108.012</t>
  </si>
  <si>
    <t>30.135.001</t>
  </si>
  <si>
    <t>30.135.002</t>
  </si>
  <si>
    <t>30.135.003</t>
  </si>
  <si>
    <t>30.116.005</t>
  </si>
  <si>
    <t>30.114.011</t>
  </si>
  <si>
    <t>30.114.012</t>
  </si>
  <si>
    <t>30.118.011</t>
  </si>
  <si>
    <t>30.118.012</t>
  </si>
  <si>
    <t>30.118.013</t>
  </si>
  <si>
    <t>30.138.001</t>
  </si>
  <si>
    <t>30.138.002</t>
  </si>
  <si>
    <t>30.138.003</t>
  </si>
  <si>
    <t>30.136.001</t>
  </si>
  <si>
    <t>30.136.002</t>
  </si>
  <si>
    <t>30.136.003</t>
  </si>
  <si>
    <t>40.116.001</t>
  </si>
  <si>
    <t>40.107.005</t>
  </si>
  <si>
    <t>40.118.003</t>
  </si>
  <si>
    <t>40.118.004</t>
  </si>
  <si>
    <t>40.138.001</t>
  </si>
  <si>
    <t>40.138.002</t>
  </si>
  <si>
    <t>40.138.003</t>
  </si>
  <si>
    <t>40.138.004</t>
  </si>
  <si>
    <t>40.136.001</t>
  </si>
  <si>
    <t>40.136.002</t>
  </si>
  <si>
    <t>40.136.003</t>
  </si>
  <si>
    <t>40.136.004</t>
  </si>
  <si>
    <t>40.136.005</t>
  </si>
  <si>
    <t>40.136.006</t>
  </si>
  <si>
    <t>40.136.007</t>
  </si>
  <si>
    <t>40.136.008</t>
  </si>
  <si>
    <t>50.117.006</t>
  </si>
  <si>
    <t>50.117.007</t>
  </si>
  <si>
    <t>50.117.008</t>
  </si>
  <si>
    <t>50.117.009</t>
  </si>
  <si>
    <t>50.117.010</t>
  </si>
  <si>
    <t>50.108.011</t>
  </si>
  <si>
    <t>50.134.001</t>
  </si>
  <si>
    <t>50.115.003</t>
  </si>
  <si>
    <t>60.114.011</t>
  </si>
  <si>
    <t>60.114.012</t>
  </si>
  <si>
    <t>60.103.004</t>
  </si>
  <si>
    <t>60.103.005</t>
  </si>
  <si>
    <t>60.133.005</t>
  </si>
  <si>
    <t>60.122.007</t>
  </si>
  <si>
    <t>60.122.008</t>
  </si>
  <si>
    <t>60.122.009</t>
  </si>
  <si>
    <t>60.122.010</t>
  </si>
  <si>
    <t>60.122.011</t>
  </si>
  <si>
    <t>60.122.012</t>
  </si>
  <si>
    <t>60.122.013</t>
  </si>
  <si>
    <t>60.122.014</t>
  </si>
  <si>
    <t>60.122.016</t>
  </si>
  <si>
    <t>60.122.017</t>
  </si>
  <si>
    <t>60.122.018</t>
  </si>
  <si>
    <t>60.120.004</t>
  </si>
  <si>
    <t>60.118.007</t>
  </si>
  <si>
    <t>60.118.008</t>
  </si>
  <si>
    <t>60.104.001</t>
  </si>
  <si>
    <t>60.104.002</t>
  </si>
  <si>
    <t>60.104.003</t>
  </si>
  <si>
    <t>60.104.004</t>
  </si>
  <si>
    <t>60.104.005</t>
  </si>
  <si>
    <t>60.104.006</t>
  </si>
  <si>
    <t>60.108.018</t>
  </si>
  <si>
    <t>60.108.019</t>
  </si>
  <si>
    <t>60.108.020</t>
  </si>
  <si>
    <t>60.108.021</t>
  </si>
  <si>
    <t>60.108.023</t>
  </si>
  <si>
    <t>60.139.001</t>
  </si>
  <si>
    <t>60.139.002</t>
  </si>
  <si>
    <t>60.141.001</t>
  </si>
  <si>
    <t>60.141.002</t>
  </si>
  <si>
    <t>60.141.003</t>
  </si>
  <si>
    <t>60.141.004</t>
  </si>
  <si>
    <t>60.141.005</t>
  </si>
  <si>
    <t>60.142.001</t>
  </si>
  <si>
    <t>Accessori forfettari e opzioni relative al grado di disabilità per adattamenti successivi, nonché attrezzature speciali secondo il capitolo 90.400</t>
  </si>
  <si>
    <t>Fauteuil roulant verticalisateur ou élévateur (fauteuil roulant manuel)</t>
  </si>
  <si>
    <t xml:space="preserve">Accessoires pour fauteuils manuels selon convention cadre sur la remise et le remboursement des fauteuils roulants de 2001 (valable jusqu’au 31.12.2017), ainsi que les équipements spéciaux selon le tarif du 1.1.2018
</t>
  </si>
  <si>
    <t>Accessori forfettari per carrozzelle in conformità all'accordo quadro per la consegna di carrozzelle del 2001 (valido fino al 31.12.2017), nonché attrezzature speciali secondo il capitolo 90.400</t>
  </si>
  <si>
    <t>30.138.004</t>
  </si>
  <si>
    <t>30.138.005</t>
  </si>
  <si>
    <t>30.105.002</t>
  </si>
  <si>
    <t>40.138.005</t>
  </si>
  <si>
    <t>40.138.006</t>
  </si>
  <si>
    <t>40.138.007</t>
  </si>
  <si>
    <t>40.138.008</t>
  </si>
  <si>
    <t>40.123.003</t>
  </si>
  <si>
    <t>30.109.008</t>
  </si>
  <si>
    <t>30.109.009</t>
  </si>
  <si>
    <t>30.109.010</t>
  </si>
  <si>
    <t>30.109.011</t>
  </si>
  <si>
    <t>30.109.012</t>
  </si>
  <si>
    <t>30.105.003</t>
  </si>
  <si>
    <t>30.105.004</t>
  </si>
  <si>
    <t>30.121.016</t>
  </si>
  <si>
    <t>30.121.017</t>
  </si>
  <si>
    <t>30.137.001</t>
  </si>
  <si>
    <t>30.137.002</t>
  </si>
  <si>
    <t>30.118.014</t>
  </si>
  <si>
    <t>30.107.002</t>
  </si>
  <si>
    <t>40.136.009</t>
  </si>
  <si>
    <t>40.136.010</t>
  </si>
  <si>
    <t>40.129.002</t>
  </si>
  <si>
    <t>40.129.003</t>
  </si>
  <si>
    <t>40.138.009</t>
  </si>
  <si>
    <t>50.136.001</t>
  </si>
  <si>
    <t>50.136.002</t>
  </si>
  <si>
    <t>50.136.003</t>
  </si>
  <si>
    <t>50.105.001</t>
  </si>
  <si>
    <t>50.137.001</t>
  </si>
  <si>
    <t>50.108.012</t>
  </si>
  <si>
    <t>30.138.006</t>
  </si>
  <si>
    <t>30.138.007</t>
  </si>
  <si>
    <t>30.138.008</t>
  </si>
  <si>
    <t>Statistische Leistung; Angabe von Marke, Modell, Hersteller, Lieferant; gemäss publizierter Liste auf (www.mtk-ctm.ch)</t>
  </si>
  <si>
    <t>Neues Modell, zur Aufnahme genehmigt</t>
  </si>
  <si>
    <t>60.108.002</t>
  </si>
  <si>
    <t>XXXL-Rollstuhl (Handrollstuhl: ab 180 Kg; Elektrorollstuhl: ab 160 kg)</t>
  </si>
  <si>
    <t>Schultergurt oder Weste gepolstert mit Steckverschluss (Kunststoff oder Aluminium oder Reissverschluss)</t>
  </si>
  <si>
    <t>Gurt gepolstert mit Steckverschluss (Kunststoff oder Aluminium)</t>
  </si>
  <si>
    <t>70.131.100</t>
  </si>
  <si>
    <t>Spezialrücken modellspezifisch (Aussenschale mit Innenpolster und Bezug)</t>
  </si>
  <si>
    <t>Der Rücken ist eine aufpreispflichtige Option auf dem Bestellblatt des Lieferanten für das jeweilige Rollstuhlmodell</t>
  </si>
  <si>
    <t>70.164.100</t>
  </si>
  <si>
    <t>Beckengurt oder Sitzhose gepolstert oder Rollgurt</t>
  </si>
  <si>
    <t xml:space="preserve">Sitz u/o Rücken anpassbar /atmungsaktiv / fest, alle Varianten </t>
  </si>
  <si>
    <t>80.631.100</t>
  </si>
  <si>
    <t>70.135.100</t>
  </si>
  <si>
    <t>80.635.100</t>
  </si>
  <si>
    <t>80.664.100</t>
  </si>
  <si>
    <t>90.411.000</t>
  </si>
  <si>
    <t>Elektrorollstuhl für den Innenbereich</t>
  </si>
  <si>
    <t>Nachträgliche Anpassungen mit Behinderungsbedingten Optionen und Zubehör, sowie bei Sonderversorgungen gemäss Kapitel 90.400</t>
  </si>
  <si>
    <t>Führungen fix u/o drehbar inkl. Arm- Handfixierung</t>
  </si>
  <si>
    <t>90.421.000</t>
  </si>
  <si>
    <t>Elektrorollstuhl für unwegsames Gelände</t>
  </si>
  <si>
    <t>Am Velcrorücken befestigtes Rückenkissen ohne Aussenschale mit seitlicher Führung grösser als 10 cm</t>
  </si>
  <si>
    <t>Regendach für Rollstühle</t>
  </si>
  <si>
    <t>Mietweise Abgabe eines Handrollstuhls im Rahmen einer medizinisch bedingten Übergangsphase (postoperative Entlastung, Ruhigstellung, etc.; pro Tag)</t>
  </si>
  <si>
    <t>10.133.100</t>
  </si>
  <si>
    <t>10.132.100</t>
  </si>
  <si>
    <t>Mietweise Abgabe eines Handrollstuhls (Ersatz-/Interimsversorgung; pro Tag)</t>
  </si>
  <si>
    <t>Mietweise Abgabe eines Elektrorollstuhls (Ersatz-/Interimsversorgung; pro Tag)</t>
  </si>
  <si>
    <t>Mietweise Abgabe eines Elektrorollstuhls im Rahmen einer medizinisch bedingten Übergangsphase (postoperative Entlastung, Ruhigstellung, etc.; pro Tag)</t>
  </si>
  <si>
    <t>Bremse Begleitperson, alle Varianten</t>
  </si>
  <si>
    <t>Bremshebelverlängerung, alle Varianten</t>
  </si>
  <si>
    <t>Fussplatte
verstell- u/o schwenk- u/o abklappbar, alle Varianten</t>
  </si>
  <si>
    <t xml:space="preserve">Kipphilfe, alle Varianten </t>
  </si>
  <si>
    <t xml:space="preserve">Speichenschutz, alle Varianten </t>
  </si>
  <si>
    <t xml:space="preserve">Stossgriffe, alle Varianten </t>
  </si>
  <si>
    <t xml:space="preserve">Bereifung Vorder- Hinterräder / Felgen, alle Varianten </t>
  </si>
  <si>
    <t xml:space="preserve">Seitenteile / Armauflagen, alle Varianten </t>
  </si>
  <si>
    <t>Spezialrücken für alle Modelle (unabhängig vom Hersteller; Aussenschale mit Innenpolster und Bezug)</t>
  </si>
  <si>
    <t>Anatomische Arm- u/o Handauflage (Stück)</t>
  </si>
  <si>
    <t>30.125.005</t>
  </si>
  <si>
    <t>50.102.004</t>
  </si>
  <si>
    <t>60.137.001</t>
  </si>
  <si>
    <t>60.141.006</t>
  </si>
  <si>
    <t>60.133.006</t>
  </si>
  <si>
    <t>60.120.005</t>
  </si>
  <si>
    <t>60.120.006</t>
  </si>
  <si>
    <t>60.120.007</t>
  </si>
  <si>
    <t>70.170.000</t>
  </si>
  <si>
    <t>80.670.000</t>
  </si>
  <si>
    <t>Radius: 1 - 5 km</t>
  </si>
  <si>
    <t>Radius: 6 - 20 km</t>
  </si>
  <si>
    <t>Radius: 21 - 60 km</t>
  </si>
  <si>
    <t>Radius: 61 - 90 km</t>
  </si>
  <si>
    <t>Radius: mehr als 90km</t>
  </si>
  <si>
    <t>Wegpauschale nach Aufwand</t>
  </si>
  <si>
    <t>Wird von den Versicherern nach UVG/MVG/IVG nicht vergütet.</t>
  </si>
  <si>
    <t>Gilt nur für von den Versicherern verlangten Berichte.</t>
  </si>
  <si>
    <t>Für Abgabe von Behinderungsbedingten Optionen ist das Vorliegen einer ärztlichen Verordnung zwingend.</t>
  </si>
  <si>
    <t>Rayon :  1 - 5 km</t>
  </si>
  <si>
    <t>Rayon :  6 - 20 km</t>
  </si>
  <si>
    <t>Rayon :  21 - 60 km</t>
  </si>
  <si>
    <t>Rayon :  61 - 90 km</t>
  </si>
  <si>
    <t>Frais de déplacement selon frais effectifs</t>
  </si>
  <si>
    <t>Rayon :  plus de 90km</t>
  </si>
  <si>
    <t>N'est pas remboursée par les assureurs LAA/LAM/LAI.</t>
  </si>
  <si>
    <t>Applicable uniquement aux rapports requis par les assureurs.</t>
  </si>
  <si>
    <t>Raggio: 1 - 5 km</t>
  </si>
  <si>
    <t>Raggio: 6 - 20 km</t>
  </si>
  <si>
    <t>Raggio: 21 - 60 km</t>
  </si>
  <si>
    <t>Raggio: 61 - 90 km</t>
  </si>
  <si>
    <t>Indennità di trasferta, costo effettivo</t>
  </si>
  <si>
    <t>Raggio: più di 90 km</t>
  </si>
  <si>
    <t>Non rimborsato dagli assicuratori LAINF/LAM /LAI</t>
  </si>
  <si>
    <t>Vale esclusivamente per i referti chiesti dagli assicuratori.</t>
  </si>
  <si>
    <t>Prezzo pubblico;</t>
  </si>
  <si>
    <t>70.122.100</t>
  </si>
  <si>
    <t>80.622.100</t>
  </si>
  <si>
    <t>40.118.005</t>
  </si>
  <si>
    <t>40.118.006</t>
  </si>
  <si>
    <t>Freins pour personne accompagnatrice, toutes variantes</t>
  </si>
  <si>
    <t>Rallonge poignée de frein, toutes variantes</t>
  </si>
  <si>
    <t>Aide bascule, toutes variantes</t>
  </si>
  <si>
    <t>Assise et/ou dossier (aéré) adaptable, toutes variantes</t>
  </si>
  <si>
    <t>Accoudoirs/protège vêtements réglable en hauteur, toutes variantes</t>
  </si>
  <si>
    <t>Protège rayons, toutes variantes</t>
  </si>
  <si>
    <t>Poignées de poussée réglable en hauteur, toutes variantes</t>
  </si>
  <si>
    <t>Palette repose-pieds réglable et/ou à bascule et/ou rabattable, toutes variantes</t>
  </si>
  <si>
    <t>Fauteuil roulant XXXL (fauteuil roulant manuel : à partir de 180 kg ; fauteuil roulant électrique : à partir de 160 kg)</t>
  </si>
  <si>
    <t>Freno accompagnatore, tutte le varianti</t>
  </si>
  <si>
    <t>Prolunga della leva del freno, tutte le varianti</t>
  </si>
  <si>
    <t>Dispositivo di ribaltamento, tutte le varianti</t>
  </si>
  <si>
    <t>Parti laterali  / braccioli regolabili in altezza, tutte le varianti</t>
  </si>
  <si>
    <t>Copriraggi, tutte le varianti</t>
  </si>
  <si>
    <t>Maniglie di spinta regolabili in altezza, tutte le varianti</t>
  </si>
  <si>
    <t xml:space="preserve">Poggiapiedi regolabile e/o spostabile lateralmente/in basso, tutte le varianti </t>
  </si>
  <si>
    <t xml:space="preserve">Sedute e/o schienale regolabile / traspirante / fisso, tutte le varianti </t>
  </si>
  <si>
    <t>Carrozzella XXXL (carrozzella manuale: a partire da 180 kg; carrozzella elettrica: a partire da 160 kg)</t>
  </si>
  <si>
    <t>Sangle d'épaule ou gilet rembourré avec fermeture à bouchon (plastique ou aluminium ou fermeture éclair)</t>
  </si>
  <si>
    <t>Sangle rembourrée avec bouchon de fermeture (plastique ou aluminium)</t>
  </si>
  <si>
    <t>Tracolla o gilet imbottito con chiusura a spina (plastica o alluminio o cerniera)</t>
  </si>
  <si>
    <t>Cintura addominale imbottita o pantaloni da seduta o cintura avvolgibile</t>
  </si>
  <si>
    <t>Cintura imbottita con chiusura a spina (plastica o alluminio)</t>
  </si>
  <si>
    <t>Schienale speciale per tutti i modelli (indipendentemente dal produttore; elemento esterno con imbottitura e fodera interna)</t>
  </si>
  <si>
    <t>Dossier spécial pour tous les modèles (quel que soit le fabricant ; élément externe avec rembourrage et housse intérieure)</t>
  </si>
  <si>
    <t>Location d'un fauteuil roulant électrique (rechange / approvisionnement provisoire ; par jour)</t>
  </si>
  <si>
    <t>Location d'un fauteuil roulant manuel (rechange / approvisionnement provisoire ; par jour)</t>
  </si>
  <si>
    <t>Location d’un fauteuil roulant électrique dans le cadre d’une période de transition médicale (soulagement post-opératoire, immobilisation, etc.; par jour)</t>
  </si>
  <si>
    <t>Location d’un fauteuil roulant manuel dans le cadre d’une période de transition médicale (soulagement post-opératoire, immobilisation, etc.; par jour)</t>
  </si>
  <si>
    <t>Dossiers spéciaux spécifiques au modèle (élément externe avec rembourrage intérieur et housse)</t>
  </si>
  <si>
    <t>Repose-bras et/ou repose-main anatomique (pièce)</t>
  </si>
  <si>
    <t>Toit de pluie pour fauteuil roulant</t>
  </si>
  <si>
    <t>Fauteuils roulants électriques pour un usage à l’intérieur</t>
  </si>
  <si>
    <t>Fauteuil roulant électrique pour les terrains accidentés</t>
  </si>
  <si>
    <t>Dossier spécial pour tous les modèles (quel que soit le fabricant; élément externe avec rembourrage intérieur et housse) </t>
  </si>
  <si>
    <t>Ajustement subséquent avec accessoires et options selon handicap, ainsi que les équipements spéciaux selon le chapitre 90.400</t>
  </si>
  <si>
    <t>Noleggio di una carrozzella manuale (sostituzione/fornitura intermedia; al giorno)</t>
  </si>
  <si>
    <t>Noleggio di una carrozzella elettrica (sostituzione/fornitura intermedia; al giorno)</t>
  </si>
  <si>
    <t>Noleggio di una carrozzella elettrica durante un periodo di transizione medica (soccorso post-operatorio, immobilizzazione, ecc.; al giorno)</t>
  </si>
  <si>
    <t>Tetto antipioggia per carrozzelle</t>
  </si>
  <si>
    <t>Rivestimento corrimano (paio)</t>
  </si>
  <si>
    <t>Lo schienale speciale è un'opzione soggetta a un costo aggiuntivo ed è elencata sul foglio d'ordine del fornitore per il rispettivo modello di carrozzella.</t>
  </si>
  <si>
    <t>Schienale speciale per tutti i modelli (indipendentemente dal produttore; elemento esterno con imbottitura interna e fodera)</t>
  </si>
  <si>
    <t>Poggiabraccio e/o poggiamano anatomico (pezzo)</t>
  </si>
  <si>
    <t>Per la consegna di un propulsore a mano singola, i forfait secondo la categoria carrozzella valgono per un allestimento nuovo o successivo; Prezzo pubblico;</t>
  </si>
  <si>
    <t>Carrozzella elettrica per terreni accidentati</t>
  </si>
  <si>
    <t>60.550.100</t>
  </si>
  <si>
    <t>Appareillage XXL pour fauteuil roulant manuel : dès 140 kg à 180kg; stabilisations et renforts inclus</t>
  </si>
  <si>
    <t>Rückenwinkelverstellung mechanisch: ab Sitzposition bis mindestens 20 Grad nach hinten</t>
  </si>
  <si>
    <t>80.550.100</t>
  </si>
  <si>
    <t>Noleggio di una carrozzella manuale durante un periodo di transizione medica (recupero post-operatorio, immobilizzazione, ecc.; al giorno)</t>
  </si>
  <si>
    <t>Regolazione meccanica dell'angolo dello schienale: dalla posizione del sedile ad almeno 20 gradi verso la parte posteriore</t>
  </si>
  <si>
    <t>Réglage mécanique de l'angle du dossier : de la position du siège à au moins 20 degrés vers l'arrière</t>
  </si>
  <si>
    <t>Fornitura XXL per carrozzella manuale: da 140 kg fino a 180 kg; stabilizzatori e rinforzi inclusi</t>
  </si>
  <si>
    <t>Alla voce tariffaria 90.411.000 possono essere fornite solo carrozzelle elettriche che non soddisfano i criteri di definizione per carrozzelle elettriche del capitolo 60. Si tratta di semplici carrozzelle elettriche per uso prevalentemente interno o per uso esterno limitato (ad es. carrozzine elettriche pieghevoli);
Prezzo pubblico</t>
  </si>
  <si>
    <t>Carrozzella elettrica per uso all'interno</t>
  </si>
  <si>
    <t>Schienale speciale specifico per il modello di carrozzella (elemento esterno con imbottitura interna e fodera)</t>
  </si>
  <si>
    <t>Rückenwinkelverstellung mechanisch: ab Sitzposition bis mindestens 20 Grad nach hinten; ohne Werkzeug verstellbar</t>
  </si>
  <si>
    <t>Regolazione meccanica dell'angolo dello schienale: dalla posizione del sedile ad almeno 20 gradi verso la parte posteriore; regolabile senza attrezzi</t>
  </si>
  <si>
    <t>Réglage mécanique de l'angle du dossier : de la position du siège à au moins 20 degrés vers l'arrière; réglable sans outils</t>
  </si>
  <si>
    <t>XXL-Versorgung bei Handrollstuhl: ab 140 kg bis 180 kg; inklusiv Stabilisationen und Verstärkungen</t>
  </si>
  <si>
    <t>Nuovo modello, approvato per la registrazione</t>
  </si>
  <si>
    <t>Prestazione statistica; indicazione di marca, modello, produttore, fornitore; secondo l'elenco pubblicato su (www.mtk-ctm.ch)</t>
  </si>
  <si>
    <t>Nouveau modèle, approuvé pour l'enregistrement</t>
  </si>
  <si>
    <t>Prestation statistique ; indication de la marque, du modèle, du fabricant, du fournisseur ; selon la liste publiée sur (www.mtk-ctm.ch)</t>
  </si>
  <si>
    <t>Abrechnungseinheit</t>
  </si>
  <si>
    <t>CHF</t>
  </si>
  <si>
    <t>Typ</t>
  </si>
  <si>
    <t>Gueltig_von</t>
  </si>
  <si>
    <t>Gueltig_bis</t>
  </si>
  <si>
    <t>Leistung</t>
  </si>
  <si>
    <t>40.118.007</t>
  </si>
  <si>
    <t>40.118.008</t>
  </si>
  <si>
    <t>30.138.009</t>
  </si>
  <si>
    <t>30.138.010</t>
  </si>
  <si>
    <t>30.105.005</t>
  </si>
  <si>
    <t>30.114.013</t>
  </si>
  <si>
    <t>30.118.015</t>
  </si>
  <si>
    <t>30.118.016</t>
  </si>
  <si>
    <t>30.118.017</t>
  </si>
  <si>
    <t>30.118.018</t>
  </si>
  <si>
    <t>30.128.015</t>
  </si>
  <si>
    <t>30.134.010</t>
  </si>
  <si>
    <t>30.136.004</t>
  </si>
  <si>
    <t>30.125.006</t>
  </si>
  <si>
    <t>30.146.001</t>
  </si>
  <si>
    <t>30.147.001</t>
  </si>
  <si>
    <t>40.106.002</t>
  </si>
  <si>
    <t>40.121.006</t>
  </si>
  <si>
    <t>40.128.008</t>
  </si>
  <si>
    <t>40.128.009</t>
  </si>
  <si>
    <t>40.136.011</t>
  </si>
  <si>
    <t>40.136.012</t>
  </si>
  <si>
    <t>40.138.010</t>
  </si>
  <si>
    <t>40.138.011</t>
  </si>
  <si>
    <t>40.146.001</t>
  </si>
  <si>
    <t>60.114.013</t>
  </si>
  <si>
    <t>60.141.007</t>
  </si>
  <si>
    <t>60.141.008</t>
  </si>
  <si>
    <t>60.145.001</t>
  </si>
  <si>
    <t>60.145.002</t>
  </si>
  <si>
    <t>60.145.003</t>
  </si>
  <si>
    <t>10.032.000</t>
  </si>
  <si>
    <t>Garantieleistung bei Hand- oder Elektrorollstuhl</t>
  </si>
  <si>
    <t>90.412.000</t>
  </si>
  <si>
    <t>Rollstuhl-Antriebe / Rollstuhlsonderversorgungen</t>
  </si>
  <si>
    <t>70.351.000</t>
  </si>
  <si>
    <t>70.352.000</t>
  </si>
  <si>
    <t>elektrische Sitzkantelung</t>
  </si>
  <si>
    <t>elektrische Rückenverstellung</t>
  </si>
  <si>
    <t>Zubehör nach Rahmenvereinbarung zur Abgabe von Rollstühlen von 2001 (gültig bis 31.12.2017), sowie bei Anpassungen an Rollstuhl-Sonderversorgungen gemäss Kapitel 90.400 nach Tarif ab 1.1.2018</t>
  </si>
  <si>
    <t>XXL-Versorgung bei Handrollstuhl: 140 kg bis 180 kg; inklusiv Stabilisationen und Verstärkungen</t>
  </si>
  <si>
    <t>Elektrorollstuhl mit kompaktem Fahrgestell</t>
  </si>
  <si>
    <t>Propulsions pour fauteuils roulants / Équipements spéciaux</t>
  </si>
  <si>
    <t>Propulsori per carrozzelle / Attrezzature speciali</t>
  </si>
  <si>
    <t>Fixationsgurt gepolstert (Stück) / Polsterungen (Paar): Rumpf-Arme</t>
  </si>
  <si>
    <t>Fixationsgurt gepolstert (Stück) / Polsterungen (Paar): Becken</t>
  </si>
  <si>
    <t>Fixationsgurt gepolstert (Stück) / Polsterungen (Paar): Knie-Oberschenkel</t>
  </si>
  <si>
    <t>Fixationsgurt gepolstert (Stück) / Polsterungen (Paar): Fuss-Unterschenkel</t>
  </si>
  <si>
    <t>Fauteuil roulant électrique à châssis compact</t>
  </si>
  <si>
    <t>80.659.000</t>
  </si>
  <si>
    <t>80.658.000</t>
  </si>
  <si>
    <t>Servizio di garanzia per carrozzelle manuali o elettriche</t>
  </si>
  <si>
    <t>Inclinazione elettrica del sedile</t>
  </si>
  <si>
    <t>Inclinazione elettrica dello schienale</t>
  </si>
  <si>
    <t>Inclinazione elettronica del sedile</t>
  </si>
  <si>
    <t>Inclinazione elettronica dello schienale</t>
  </si>
  <si>
    <t>Inclinaison électrique de l'assise</t>
  </si>
  <si>
    <t>Inclinaison électrique du dossier</t>
  </si>
  <si>
    <t>Carrozzella elettrica con telaio compatto</t>
  </si>
  <si>
    <t>Prestation de garantie auprès des fauteuils roulants manuels ou fauteuils roulants électriques</t>
  </si>
  <si>
    <t>Sangle abdominale ou pantalon rembourré ou sangle de à enrouleur</t>
  </si>
  <si>
    <t>Revêtement de main courante, paire</t>
  </si>
  <si>
    <t>Inclinaison électronique de l'assise</t>
  </si>
  <si>
    <t>Inclinaison électronique du dossier</t>
  </si>
  <si>
    <t>Revêtement de main courante (paire)</t>
  </si>
  <si>
    <t>30.134.011</t>
  </si>
  <si>
    <t>30.134.012</t>
  </si>
  <si>
    <t>20.118.007</t>
  </si>
  <si>
    <t>30.148.001</t>
  </si>
  <si>
    <t>30.149.001</t>
  </si>
  <si>
    <t>30.149.002</t>
  </si>
  <si>
    <t>30.149.003</t>
  </si>
  <si>
    <t>40.148.001</t>
  </si>
  <si>
    <t>40.148.002</t>
  </si>
  <si>
    <t>40.148.003</t>
  </si>
  <si>
    <t>40.148.004</t>
  </si>
  <si>
    <t>60.120.008</t>
  </si>
  <si>
    <t>90.401.100</t>
  </si>
  <si>
    <t>60.119.017</t>
  </si>
  <si>
    <t>40.128.010</t>
  </si>
  <si>
    <t>30.128.016</t>
  </si>
  <si>
    <t>Costruzione speciale: parti laterali, braccioli</t>
  </si>
  <si>
    <t>Arbeit für Übernahme bestehender BO pro 15 Min. Handrollstuhl</t>
  </si>
  <si>
    <t>10.145.100</t>
  </si>
  <si>
    <t>10.146.100</t>
  </si>
  <si>
    <t>Arbeit für Übernahme bestehender BO pro 15 Min. Elektrorollstuhl</t>
  </si>
  <si>
    <t>10.147.100</t>
  </si>
  <si>
    <t>10.148.100</t>
  </si>
  <si>
    <t>Materialkosten für Übernahme bestehender BO Handrollstuhl</t>
  </si>
  <si>
    <t>Materialkosten für Übernahme bestehender BO Elektrorollstuhl</t>
  </si>
  <si>
    <t>Châssis pour coques (fauteuil roulant) avec inclinaison de l'assise ≥ 50 degrés</t>
  </si>
  <si>
    <t>Telaio per scocche (carrozzelle) con inclinazione del sedile ≥ 50 gradi</t>
  </si>
  <si>
    <t>30.114.014</t>
  </si>
  <si>
    <t>40.117.002</t>
  </si>
  <si>
    <t>50.117.011</t>
  </si>
  <si>
    <t>60.114.014</t>
  </si>
  <si>
    <t>60.108.024</t>
  </si>
  <si>
    <t>60.108.025</t>
  </si>
  <si>
    <t>60.108.026</t>
  </si>
  <si>
    <t>60.108.027</t>
  </si>
  <si>
    <t>Consegna di carrozzelle con attrezzature speciali</t>
  </si>
  <si>
    <t>Lavori per il recupero di OrGD esistenti, carrozzella manuale, ogni 15 min.</t>
  </si>
  <si>
    <t>Lavori per il recupero di OrGD esistenti, carrozzella elettrica, ogni 15 min.</t>
  </si>
  <si>
    <t>Costo del materiale di OrGD esistenti per carrozzella manuale</t>
  </si>
  <si>
    <t>Costo del materiale di OrGD esistenti per carrozzella elettrica</t>
  </si>
  <si>
    <t>Temps de travail pour la reprise de OH existants, fauteuil roulant manuel, par période de 15 min.</t>
  </si>
  <si>
    <t>Temps de travail pour la reprise de OH existants, fauteuil roulant électrique, par période de 15 min.</t>
  </si>
  <si>
    <t>Couts du matériel pour la reprise de OH existants, fauteuil roulant manuel</t>
  </si>
  <si>
    <t>Couts du matériel pour la reprise de OH existants, fauteuil roulant électrique</t>
  </si>
  <si>
    <t>60.119.018</t>
  </si>
  <si>
    <t>60.119.019</t>
  </si>
  <si>
    <t>40.116.002</t>
  </si>
  <si>
    <t>30.114.015</t>
  </si>
  <si>
    <t>Remise de fauteuils roulants avec équipements spéciaux</t>
  </si>
  <si>
    <t>40.149.001</t>
  </si>
  <si>
    <t>60.119.020</t>
  </si>
  <si>
    <t>60.119.021</t>
  </si>
  <si>
    <t>60.119.022</t>
  </si>
  <si>
    <t>Referenz-Ziffer 10.003.000 oder 10.004.000</t>
  </si>
  <si>
    <t>Prestation de référence 10.003.000 ou 10.004.000</t>
  </si>
  <si>
    <t>Prestazione di riferimento 10.003.000 o 10.004.000</t>
  </si>
  <si>
    <t>40.118.009</t>
  </si>
  <si>
    <t>20; 30; 40; 50; 60; 70</t>
  </si>
  <si>
    <t xml:space="preserve">10.132.100, 10.133.000, 10.133.100
</t>
  </si>
  <si>
    <t>10.132.000; 10.133.000, 10.133.100</t>
  </si>
  <si>
    <t>10.132.000, 10.132.100, 10.133.100</t>
  </si>
  <si>
    <t xml:space="preserve">10.132.000, 10.132.100, 10.133.000;
</t>
  </si>
  <si>
    <t>30; 40; 50; 60; 80; 70.400; 90.400</t>
  </si>
  <si>
    <t>Die Rollstuhlpauschalen und die Rollstuhlmodelle sind untereinander nicht kumulierbar.</t>
  </si>
  <si>
    <t>20.020.000; 20.030.000; 20.040.000</t>
  </si>
  <si>
    <t>20.010.000; 20.030.000; 20.040.000</t>
  </si>
  <si>
    <t>20.010.000; 20.020.000; 20.040.000</t>
  </si>
  <si>
    <t>20.010.000; 20.020.000; 20.030.000</t>
  </si>
  <si>
    <t>20; 40; 50; 60; 80; 70.400; 90.400</t>
  </si>
  <si>
    <t>30.020.000; 30.030.000; 30.040.000</t>
  </si>
  <si>
    <t>30.010.000; 30.030.000; 30.040.000</t>
  </si>
  <si>
    <t>30.010.000; 30.020.000; 30.040.000</t>
  </si>
  <si>
    <t>30.010.000; 30.020.000; 30.030.000</t>
  </si>
  <si>
    <t>20; 30; 50; 60; 80; 70.400; 90.400</t>
  </si>
  <si>
    <t>40.020.000; 40.030.000; 40.040.000</t>
  </si>
  <si>
    <t>40.010.000; 40.030.000; 40.040.000</t>
  </si>
  <si>
    <t>40.010.000; 40.020.000; 40.040.000</t>
  </si>
  <si>
    <t>40.010.000; 40.020.000; 40.030.000</t>
  </si>
  <si>
    <t>20; 30; 40; 60; 80; 70.400; 90.400</t>
  </si>
  <si>
    <t>50.020.000; 50.030.000; 50.040.000</t>
  </si>
  <si>
    <t>50.010.000; 50.030.000; 50.040.000</t>
  </si>
  <si>
    <t>50.010.000; 50.020.000; 50.040.000</t>
  </si>
  <si>
    <t>50.010.000; 50.020.000; 50.030.000</t>
  </si>
  <si>
    <t>20; 30; 40; 50; 80; 90</t>
  </si>
  <si>
    <t>60.020.000; 60.030.000; 60.040.000</t>
  </si>
  <si>
    <t>60.010.000; 60.030.000; 60.040.000</t>
  </si>
  <si>
    <t>60.010.000; 60.020.000; 60.040.000</t>
  </si>
  <si>
    <t>60.010.000; 60.020.000; 60.030.000</t>
  </si>
  <si>
    <t>80; 90</t>
  </si>
  <si>
    <t>40;
70.131.100; 70.136.000</t>
  </si>
  <si>
    <t>40;
70.131.000; 70.136.000</t>
  </si>
  <si>
    <t>40;
70.131.000; 70.131.100</t>
  </si>
  <si>
    <t>50; 60;
70.142.000; 70.143.000</t>
  </si>
  <si>
    <t>70.141.000; 70.143.000</t>
  </si>
  <si>
    <t>70.141.000; 70.142.000</t>
  </si>
  <si>
    <t>50;
70.152.000</t>
  </si>
  <si>
    <t>80.622.000; 80.622.100</t>
  </si>
  <si>
    <t>80.621.000; 80.622.100</t>
  </si>
  <si>
    <t>80.621.000; 80.622.000</t>
  </si>
  <si>
    <t>80.631.100; 80.636.000</t>
  </si>
  <si>
    <t>80.631.000; 80.636.000</t>
  </si>
  <si>
    <t>80.631.000; 80.631.100</t>
  </si>
  <si>
    <t>80.642.000; 80.643.000;</t>
  </si>
  <si>
    <t>80.641.000; 80.643.000</t>
  </si>
  <si>
    <t>80.641.000; 80.642.000</t>
  </si>
  <si>
    <t>90.201.000; 90.221.000; 90.341.000; 90.342.000; 90.361.000</t>
  </si>
  <si>
    <t>90.101.000; 90.221.000; 90.341.000; 90.342.000; 90.361.000</t>
  </si>
  <si>
    <t>90.101.000; 90.201.000; 90.341.000; 90.342.000; 90.361.000</t>
  </si>
  <si>
    <t>90.101.000; 90.201.000; 90.221.000; 90.342.000; 90.361.000</t>
  </si>
  <si>
    <t>90.101.000; 90.201.000; 90.221.000; 90.341.000; 90.361.000</t>
  </si>
  <si>
    <t>90.101.000; ; 90.201.000; 90.221.000; 90.341.000; 90.342.000</t>
  </si>
  <si>
    <t>20; 30; 40; 50; 60; 70;
90.401.100; 90.402.000; 90.403.000; 90.411.000; 90.412.000; 90.421.000</t>
  </si>
  <si>
    <t>20; 30; 40; 50; 60; 70;
90.401.000; 90.402.000; 90.403.000; 90.411.000; 90.412.000; 90.421.000</t>
  </si>
  <si>
    <t xml:space="preserve">20; 30; 40; 50; 60; 70;
90.401.000; 90.401.100; 90.403.000; 90.411.000; 90.412.000; 90.421.000
</t>
  </si>
  <si>
    <t>20; 30; 40; 50; 60; 70;
90.401.000; 90.401.100; 90.402.000; 90.411.000; 90.412.000; 90.421.000</t>
  </si>
  <si>
    <t>20; 30; 40; 50; 60; 70; 90.100; 90.200;
90.401.000; 90.401.100; 90.402.000; 90.403.000; 90.412.000; 90.421.000</t>
  </si>
  <si>
    <t>20; 30; 40; 50; 60; 70; 90.100; 90.200;
90.401.000; 90.401.100; 90.402.000; 90.403.000; 90.411.000; 90.421.000</t>
  </si>
  <si>
    <t>20; 30; 40; 50; 60; 70; 90.100; 90.200;
90.401.000; 90.401.100; 90.402.000; 90.403.000; 90.411.000; 90.412.000</t>
  </si>
  <si>
    <t xml:space="preserve">Die Rollstuhlpauschalen und die Rollstuhlmodelle sind untereinander nicht kumulierbar.
</t>
  </si>
  <si>
    <t>Nur kumulierbar mit den Kapiteln 10, 40, 70, 90.100 und 90.200</t>
  </si>
  <si>
    <t>Fauteuils roulants électriques</t>
  </si>
  <si>
    <t>Telaio per scocche con seduta ortopedica, a partire da 20 anni</t>
  </si>
  <si>
    <t>Châssis pour coque avec orthopédie d'assise, à partir de 20 ans</t>
  </si>
  <si>
    <t>Sitzschalenuntergestelle mit Sitzorthetik, ab 20 Jahren</t>
  </si>
  <si>
    <t>Les forfaits de fauteuils roulants et les modèles de fauteuils roulants ne peuvent pas être cumulés entre eux.</t>
  </si>
  <si>
    <t>Cumulable uniquement avec les chapitres 10, 40, 70, 90.100 et 90.200</t>
  </si>
  <si>
    <t>Cumulable uniquement avec les chapitres 10, 60, 70</t>
  </si>
  <si>
    <t>I forfait per carrozzelle e i modelli di carrozzella non possono essere cumulati tra loro.</t>
  </si>
  <si>
    <t>Cumulabile esclusivamente con i capitoli 10, 40, 70, 90.100 e 90.200</t>
  </si>
  <si>
    <t>Cumulabile esclusivamente con i capitoli 10, 50, 70</t>
  </si>
  <si>
    <t>Lo schienale speciale è un'opzione soggetta a un costo aggiuntivo ed è elencata sul foglio d'ordine del fornitore per il rispettivo modello di carrozzella.
Prezzo pubblico</t>
  </si>
  <si>
    <t>Guide fisse e/o girevoli, con fissaggio del braccio o della mano
Prezzo pubblico</t>
  </si>
  <si>
    <t>Esempio: MAX Mobility - SmartDrive MX2+
Prezzo pubblico</t>
  </si>
  <si>
    <t>I "telai per scocche" (carrozzelle) corrispondono nel loro genere a carrozzelle speciali, ma se sono collegati ad un adattamento delle scocche, subentra il prezzo pubblico.
Prezzo pubblico</t>
  </si>
  <si>
    <t>Regeltyp</t>
  </si>
  <si>
    <t>Zusatz</t>
  </si>
  <si>
    <t>Master_Nr</t>
  </si>
  <si>
    <t>Typ_Master</t>
  </si>
  <si>
    <t>Slave_Nr</t>
  </si>
  <si>
    <t>Typ_Slave</t>
  </si>
  <si>
    <t>Beschreibung_DE</t>
  </si>
  <si>
    <t>Beschreibung_FR</t>
  </si>
  <si>
    <t>Beschreibung_IT</t>
  </si>
  <si>
    <t>Exklusion</t>
  </si>
  <si>
    <t>Invacare - Action 3 Junior - Invacare</t>
  </si>
  <si>
    <t>R82 - Panther - R82 A/S, Dänemark</t>
  </si>
  <si>
    <t>70.345.000</t>
  </si>
  <si>
    <t>Dynamische Armauflage</t>
  </si>
  <si>
    <t>80.646.000</t>
  </si>
  <si>
    <t>Accoudoir dynamique</t>
  </si>
  <si>
    <t>Bracciolo dinamico</t>
  </si>
  <si>
    <t>Nur kumulierbar mit den Kapiteln 10, 20, 70, 90.100 und 90.200</t>
  </si>
  <si>
    <t>Cumulabile esclusivamente con i capitoli 10, 20, 70, 90.100 et 90.200</t>
  </si>
  <si>
    <t>Cumulable uniquement avec les chapitres 10, 20, 70, 90.100 et 90.200</t>
  </si>
  <si>
    <t>Nur kumulierbar mit den Kapiteln 10, 30, 70, 90.100 und 90.200</t>
  </si>
  <si>
    <t>Cumulable uniquement avec les chapitres 10, 30, 70, 90.100 et 90.200</t>
  </si>
  <si>
    <t>Cumulabile esclusivamente con i capitoli 10, 30, 70, 90.100 et 90.200</t>
  </si>
  <si>
    <t>Cumulabile esclusivamente con i capitoli 10, 40, 70, 90.100 et 90.200</t>
  </si>
  <si>
    <t>Nur kumulierbar mit den Kapiteln 10, 50, 70, 90.100 und 90.200</t>
  </si>
  <si>
    <t>Cumulabile esclusivamente con i capitoli 10, 50, 70, 90.100 et 90.200</t>
  </si>
  <si>
    <t>Cumulable uniquement avec les chapitres 10, 50, 70, 90.100 et 90.200</t>
  </si>
  <si>
    <t xml:space="preserve">Die Entschädigung der Wegspesen richtet sich nach den Bemerkungen zum Tarif.
Die Wegpauschalen beinhalten die Hin- und Rückreise.
Werden auf derselben Fahrt mehrere Klienten versorgt, muss die Wegpauschale anteilsmässig verrechnet werden.
</t>
  </si>
  <si>
    <t>La rémunération pour les frais de déplacement est basée sur les remarques concernant le tarif.
Les frais de déplacement comprennent le voyage aller-retour.
Si plusieurs clients sont fournis lors d'un même voyage, le montant forfaitaire doit être facturé au prorata.</t>
  </si>
  <si>
    <t>Révision selon les instructions du fabricant ; Prestation statistique ;
Cumulable uniquement avec le chapitre 80</t>
  </si>
  <si>
    <t>Spezial-Rollstühle nach Behinderungsgrad (BG)</t>
  </si>
  <si>
    <t>Carrozzelle speciali secondo  grado di disabilità (GD)</t>
  </si>
  <si>
    <t>Elektro-Rollstühle nach Behinderungsgrad (BG)</t>
  </si>
  <si>
    <t xml:space="preserve">Allgemeine Anforderungen
- An unterschiedliche Behinderungen und Körpergrössen anpassbar
- Ausbaubar durch vielfältiges Zubehör. (Baukastensystem)
- Dadurch speziell geeignet für Wiedereinsatz und progrediente Erkrankungen
- Bedienteil höheneinstellbar, wegschwenkbar und einstellbar im Abstand zur Rückenlehne
Anforderungen an die Sitz-/Rücken-/Kopfeinheit
- Sitzbreite und Sitztiefe anpassbar 
- Gepolsterter Sitz oder einfaches Sitzkissen
- Gepolsterter Rücken
- Gepolsterte, höheneinstellbare Armauflagen
- Seitenteile und Armauflagen abnehmbar oder wegklappbar
- Sitzkantelung, Rückenverstellung (elektrisch) und Kopfstütze (Standard) muss optional erhältlich sein
Anforderungen an das Fahrwerk
- Schiebemöglichkeit durch Entriegelung des Antriebssystems
- Wahlweise Montage des Bediengeräts auf der rechten oder linken Seite
- Bedienteil höheneinstellbar, wegschwenkbar und einstellbar im Abstand zur Rückenlehne
- Sicherungseinrichtung gegen unbefugte Benutzung
- Transporthalterung optional erhältlich (Crash-Test)
- Bereifung wahlweise Luft oder pannensicher
- Fahrwerk gefedert
Anforderungen an die Elektronik
- Min. 3 Fahrstufen, unabhängig voneinander programmierbar
- Min. 5 Parameter einstellbar pro Fahrstufe
- Fehlerdiagnostik möglich
- Batteriekontrollanzeige
- Wartungsfreundliches Steuerungssystem (einfaches Ersetzen von Modulen und Kabel)
- Ansteuerung von mind. 3 elektrischen Verstellungen möglich
- Alle gängigen Sondersteuerungen ansteuerbar
- Batteriekapazität mind. 60 Amp/h
- Powermodul von mind. 90 Amp
- Geschwindigkeit 10 km/h
- Strassenbeleuchtung
</t>
  </si>
  <si>
    <t xml:space="preserve">Caractéristiques de conception
- Adaptable à différents handicaps et tailles de corps
- Extensible par une large gamme d'accessoires (système modulaire)
- Particulièrement approprié pour la réutilisation et les maladies progressives
- Boîtier de commande réglable en hauteur, rabattable et possibilité de régler la distance au dossier
Exigences à l'unité d’assise
- Largeur et profondeur d'assise réglable
- Assise rembourrée ou coussin d'assise simple
- Dossier rembourré
- Accoudoirs rembourrés et réglables en hauteur
- Protège vêtements et accoudoirs amovibles ou rabattables
Exigences au train roulant
- Possibilité de pousser le FRE par débrayage des moteurs
- Possibilité de montage du boitier de commande à gauche ou à droite
- Boitier de commande réglable en hauteur, rabattable et possibilité de régler la distance au dossier
- Dispositif de sécurité contre utilisation non autorisé
- Fixation pour voitures en option (Crash-Test)
- Pneus pleins ou à air à choix
- Châssis avec amortisseurs
Exigences électroniques
- Minimum 3 programmes de conduite, programmables indépendamment
- Minimum de 5 paramètres ajustables par programme de conduite
- Diagnostic d'erreur possible
- Indicateur de batterie
- Système de contrôle facile à entretenir (remplacement simple des modules et des câbles)
- Modules de commande d'au moins 3 réglages électriques possibles
- Tous les "commandes spéciales" courantes peuvent être contrôlées
- Capacité de la batterie au moins 60 Amp/h
- Powermodule d'au moins 90 Amp
- Vitesse 10 km/h
- Éclairage
</t>
  </si>
  <si>
    <t>Carrozzelle elettriche secondo  Grado di Disabilità (GD)</t>
  </si>
  <si>
    <t xml:space="preserve">Requisiti generali
- Adattabile alla disabilità ed alla costituzione fisica
- Ampliabile grazie a numerosi accessori (sistema modulare)
- Particolarmente adatta per il riutilizzo e per malattie progressive
- Pannello di controllo regolabile in altezza, girevole e regolabile in distanza dallo schienale
Requisiti dell'unità di seduta
- Larghezza e profondità della seduta regolabili
- Seduta imbottita o cuscino semplice
- Schienale imbottito
- Braccioli imbottiti e regolabili in altezza
- Protezioni laterali e/o braccioli smontabili o ripieghevoli
Requisiti del telaio
- Possibilità di spingere la carrozzella disattivando il sistema di trazione
- Montaggio del modulo di comando a destra o a sinistra
- Modulo di comando spostabile in altezza, di lato e distanza dallo schienale regolabile
- Dispositivo di sicurezza contro l'uso non autorizzato
- Supporto per il trasporto ottenibile come opzione (crash test)
- Pneumatici ad aria o a prova di foratura
- Telaio con sospensioni
Esigenze poste all'elettronica
- Almeno 3 modalità di marcia programmabili indipendentemente
- Almeno 5 parametri regolabili per modalità di marcia
- Diagnostica errori possibile
- Indicatore di carica della batteria
- Sistema di controllo di facile manutenzione (sostituzione semplice di moduli e cavi)
- Possibilità di controllare almeno 3 regolazioni elettriche
- Tutti i comandi speciali usuali controllabili
- Capacità della batteria almeno 60 Ah
- Batteria a capacità elevata di almeno 90 Ah
- Velocità 10 km/h
- Sistema di illuminazione
</t>
  </si>
  <si>
    <t>Greifreifenüberzug (Paar)</t>
  </si>
  <si>
    <t>Beinstützen Kniewinkel einstellbar, elektrisch, inkl. Wadenplatte (Paar)</t>
  </si>
  <si>
    <t>Beinstützen Kniewinkel einstellbar (swing-away), mechanisch, inkl. Wadenplatte (Stück)</t>
  </si>
  <si>
    <t>Poggiagambe (swing-away), angolo del ginocchio con regolazione meccanica e poggia polpaccio incluso (pezzo)</t>
  </si>
  <si>
    <t>Poggiagambe, angolo del ginocchio con regolazione elettrica e poggia polpaccio incluso (paio)</t>
  </si>
  <si>
    <t>Prezzo pubblico
Cumulabile esclusivamente con i capitoli 10, 50, 70, 90.100 e 90.200</t>
  </si>
  <si>
    <t>Repose-pieds réglables (swing-away) , mécanique, appui mollet inclus (pièce)</t>
  </si>
  <si>
    <t>Repose-pieds réglable, électrique, appui mollet inclus (paire)</t>
  </si>
  <si>
    <t>Sangles de fixation rembourrée (pièce) / rembourrages (paire) : Pied-jambe</t>
  </si>
  <si>
    <t>Sangle de fixation rembourrée (pièce) / rembourrages (paire) : Genou-cuisse</t>
  </si>
  <si>
    <t>Sangle de fixation rembourrée (pièce) / rembourrages (paire) : Bassin</t>
  </si>
  <si>
    <t>Sangle de fixation rembourrée (pièce) / rembourrages (paire) : Tronc-bras</t>
  </si>
  <si>
    <t>È obbligatoria una prescrizione medica per la fornitura di opzioni relative alla disabilità.
Cumulabile esclusivamente con i capitoli 10, 80 e 90</t>
  </si>
  <si>
    <t>La remise d'options selon handicap nécessite une prescription médicale
Cumulable uniquement avec les chapitres 10, 80 et 90</t>
  </si>
  <si>
    <t>Für Abgabe von Behinderungsbedingten Optionen ist das Vorliegen einer ärztlichen Verordnung zwingend.
Nur kumulierbar mit den Kapiteln 10, 80 und 90</t>
  </si>
  <si>
    <t>Imbottitura dello schienale fissata tramite velcro allo schienale senza elemento esterno con guida laterale più grande di 10 cm
Prezzo pubblico</t>
  </si>
  <si>
    <t>Come "Telaio per scocche (carrozzella) con inclinazione del sedile maggiore o uguale a 50 gradi" si intendono carrozzelle simili per tipologia alle carrozzelle speciali. L'allestimento può essere dotato di un cuscino di seduta e di uno speciale schienale.
Prezzo pubblico</t>
  </si>
  <si>
    <t>Carrozzella verticalizzante o sistema Lift</t>
  </si>
  <si>
    <t>Alla voce 90.421.000 possono essere fornite e fatturate solo le carrozzelle elettriche che non corrispondono alla definizione di carrozzelle elettriche ai sensi del capitolo 60. Si tratta di carrozzelle elettriche progettate specificamente per essere utilizzate solo su terreni accidentati. I modelli di carrozzelle inclusi nel capitolo 60 non possono essere fatturati alla voce 90.421.000. I modelli di carrozzelle destinate a un uso specifico su terreni accidentati non sono elencati nel capitolo 60. Non è possibile essere elencati in due capitoli contemporaneamente.
Prezzo pubblico
Cumulabile esclusivamente con i capitoli 10 e 80</t>
  </si>
  <si>
    <t>30.150.001</t>
  </si>
  <si>
    <t>30.150.002</t>
  </si>
  <si>
    <t>30.150.003</t>
  </si>
  <si>
    <t>30.150.004</t>
  </si>
  <si>
    <t>40.150.001</t>
  </si>
  <si>
    <t>40.150.002</t>
  </si>
  <si>
    <t>40.150.003</t>
  </si>
  <si>
    <t>40.150.004</t>
  </si>
  <si>
    <t>40.150.005</t>
  </si>
  <si>
    <t>40.150.006</t>
  </si>
  <si>
    <t>60.133.007</t>
  </si>
  <si>
    <t>Pour la remise d'une propulsion à une main , les  forfaits selon la catégorie de fauteuil roulant s'appliquent dans le cadre d'un nouvel appareillage ou d'un appareillage suivant ; Prix public</t>
  </si>
  <si>
    <t>Invacare - Rea Clematis Pro 1+5 - Invacare</t>
  </si>
  <si>
    <t>50.134.002</t>
  </si>
  <si>
    <t>Dynamische Sitzeinheit komplett oder nur dynamische Komponenten (Sitz, Rücken oder Beinstützen)</t>
  </si>
  <si>
    <t>Assise dynamique complète ou uniquement des éléments dynamiques (assise, dossier ou repose-jambes)</t>
  </si>
  <si>
    <t>40.150.007</t>
  </si>
  <si>
    <t>Unità di seduta dinamica completa o solamente elementi dinamici (sedile, schienale o poggiagambe)</t>
  </si>
  <si>
    <t>30.151.001</t>
  </si>
  <si>
    <t>20.104.008</t>
  </si>
  <si>
    <t>30.115.003</t>
  </si>
  <si>
    <t>40.115.008</t>
  </si>
  <si>
    <t>60.119.023</t>
  </si>
  <si>
    <t>60.152.001</t>
  </si>
  <si>
    <t>Bezeichnung Slave</t>
  </si>
  <si>
    <t>20; 30; 40; 50; 60; 70; 90;
10.001.000; 10.002.000; 10.003.000; 10.020.000; 10.021.000; 10.031.000; 10.141.000; 10.142.000; 10.145.000; 10.146.000</t>
  </si>
  <si>
    <t>20; 30; 40; 50; 60; 70; 90;
10.001.000; 10.002.000; 10.003.000; 10.004.000; 10.030.000; 10.031.000; 10.143.000; 10.144.000; 10.145.000; 10.146.000</t>
  </si>
  <si>
    <t>20; 30; 40; 50; 60; 70; 90;
10.001.000; 10.002.000; 10.003.000; 10.004.000; 10.141.000; 10.142.000; 10.143.000; 10.144.000</t>
  </si>
  <si>
    <t>20; 30; 40; 50; 60; 70, 80.500; 80.550;
10.001.000; 10.002.000; 10.004.000; 10.020.000; 10.021.000; 10.031.000</t>
  </si>
  <si>
    <t>80; 10.140;
10.002.000; 10.003.000; 10.004.000; 10.020.000; 10.021.000; 10.030.000; 10.031.000</t>
  </si>
  <si>
    <t>80; 10.140;
10.001.000; 10.003.000; 10.004.000; 10.020.000; 10.021.000; 10.030.000; 10.031.000</t>
  </si>
  <si>
    <t>Bezeichnung Master</t>
  </si>
  <si>
    <t>chapitre</t>
  </si>
  <si>
    <t>capitolo</t>
  </si>
  <si>
    <t>La remunerazione per le indennità di trasferta si basa alle osservazioni sul tariffario.
L'indennità di trasferta comprende il viaggio di andata e ritorno.
Se sul tragitto vengono visitati diversi clienti, l'indennità di trasferta deve essere ripartita equamente sui diversi clienti.</t>
  </si>
  <si>
    <t>Statistische Leistung; 
Nur kumulierbar mit Kapitel 80</t>
  </si>
  <si>
    <t>Statistische Leistung; Revision gemäss Herstellerangaben; 
Nur kumulierbar mit Kapitel 80</t>
  </si>
  <si>
    <t>Publikumspreis 
Nur kumulierbar mit den Kapiteln 10, 50, 70, 90.100 und 90.200</t>
  </si>
  <si>
    <t>Der Rücken ist eine aufpreispflichtige Option auf dem Bestellblatt des Lieferanten für das jeweilige Rollstuhlmodell. 
Publikumspreis</t>
  </si>
  <si>
    <t>Führungen fix u/o drehbar inkl. Arm- Handfixierung  
Publikumspreis</t>
  </si>
  <si>
    <t>Am Velcrorücken befestigtes Rückenkissen ohne Aussenschale mit seitlicher Führung grösser als 10 cm 
Publikumspreis</t>
  </si>
  <si>
    <t>Bei der Abgabe eines Einhandantriebs gelten im Rahmen einer Neu- oder Folgeversorgung die Rollstuhlpauschalen gemäss Rollstuhlkategorie. 
Publikumspreis</t>
  </si>
  <si>
    <t>Beispiel: MAX Mobility - SmartDrive MX2+ 
Publikumspreis</t>
  </si>
  <si>
    <t>Unter Sitzschalenuntergestelle werden Rollstühle verstanden, welche in ihrer Art Spezialrollstühlen entsprechen, welche jedoch mit einer Sitzschalenversorgung verbunden sind. 
Publikumspreis</t>
  </si>
  <si>
    <t>Unter Sitzschalenuntergestelle mit Sitzkantelung grösser oder gleich 50 Grad werden Rollstühle verstanden, welche in ihrer Art Spezialrollstühlen entsprechen. Die Versorgung kann mit einem Sitzkissen und einem Spezialrücken ausgestattet werden. 
Publikumspreis</t>
  </si>
  <si>
    <t>Unter der Position 90.411.000 können nur Elektrorollstühle abgegeben werden, welche nicht den Definitionskriterien der Elektrorollstühle des Kapitels 60 entsprechen. Dabei handelt es sich um einfache Elektrorollstühle für den hauptsächlichen Einsatz im Innenbereich oder den beschränkten Einsatz im Aussenbereich (z.B. faltbare Elektrorollstühle); 
Publikumspreis</t>
  </si>
  <si>
    <t>Unter der Position 90.421.000 können nur Elektrorollstühle abgegeben und abgerechnet werden, welche nicht den Definitionskriterien der Elektrorollstühle des Kapitels 60 entsprechen. Dabei handelt es sich um Elektrorollstühle, welche spezifisch nur für die Benutzung im unwegsamen Gelände vorgesehen sind. Rollstuhlmodelle, die unter Kapitel 60 gelistet sind, können nicht über die Ziffer 90.421.000 abgerechnet werden. Rollstuhlmodelle für eine spezifische Benutzung im unwegsamen Gelände werden nicht im Kapitel 60 gelistet. Eine Listung in zwei Kapiteln gleichzeitig ist nicht möglich. 
Publikumspreis 
Nur kumulierbar mit den Kapiteln 10 und 80</t>
  </si>
  <si>
    <t>Seuls les fauteuils roulants électriques ne répondant pas aux critères de définition des fauteuils roulants électriques du chapitre 60 peuvent être remis et facturés sous la position 90.421.000. Il s'agit de fauteuils roulants électriques spécifiquement conçus pour être utilisés uniquement sur des terrains impraticables. Les modèles de fauteuils roulants figurant au chapitre 60 ne peuvent pas être facturés sous le numéro 90.421.000. Les modèles de fauteuils roulants destinés à une utilisation spécifique en terrain accidenté ne sont pas répertoriés au chapitre 60. Il n'est pas possible de figurer dans deux chapitres à la fois. 
Prix public 
Cumulable uniquement avec les chapitres 10 et 80</t>
  </si>
  <si>
    <t>Sous la position 90.411.000, seuls les fauteuils roulants électriques qui ne répondent pas aux critères de définition des fauteuils roulants électriques du chapitre 60 peuvent être fournis. Il s'agit de simples fauteuils roulants électriques destinés principalement à un usage intérieur ou à un usage extérieur limité (par exemple, les fauteuils roulants électriques pliables) ; 
Prix du public</t>
  </si>
  <si>
    <t>Par « châssis pour coques (fauteuils roulants) avec une inclinaison du siège de 50 degrés ou plus », on entend des fauteuils roulants qui équivalent dans leur genre à des fauteuils roulants spéciaux. L'appareillage peut être équipé d'un coussin d'assise et d'un dossier spécial. 
Prix public</t>
  </si>
  <si>
    <t>Les « châssis pour coques » (fauteuils roulants), correspondent dans leur genre aux fauteuils roulants spéciaux, mais sont reliés à une adaptation de coques de siège. 
Prix public</t>
  </si>
  <si>
    <t>Exemple : MAX Mobility - SmartDrive MX2+ 
Prix public</t>
  </si>
  <si>
    <t>Rembourrage de dossier fixé par velcro au dossier sans élément externe avec un guide latéral plus grand que 10 cm 
Prix public</t>
  </si>
  <si>
    <t>Guides fixes et/ou rotatives, avec fixation des bras et des mains 
Prix public</t>
  </si>
  <si>
    <t>Le dossier est une option soumise à un supplément sur la fiche de commande du fournisseur pour le modèle de fauteuil roulant concerné. 
Prix public</t>
  </si>
  <si>
    <t>Prix public 
Cumulable uniquement avec les chapitres 10, 50, 70, 90.100 et 90.200</t>
  </si>
  <si>
    <t>Prestation statistique ; 
Cumulable uniquement avec le chapitre 80</t>
  </si>
  <si>
    <t>Prestazione statistica; 
Cumulabile esclusivamente con il capitolo 80</t>
  </si>
  <si>
    <t>Prestazione statistica;  Check up di controllo secondo le istruzioni del produttore; 
Cumulabile esclusivamente con il capitolo 80</t>
  </si>
  <si>
    <t>Imbottitura dello schienale fissata tramite velcro allo schienale senza elemento esterno con guida laterale più grande di 10 cm</t>
  </si>
  <si>
    <t>Guide fisse e/o girevoli, con fissaggio del braccio o della mano</t>
  </si>
  <si>
    <t>Rembourrage de dossier fixé par velcro au dossier sans élément externe avec un guide latéral plus grand que 10 cm</t>
  </si>
  <si>
    <t>Le dossier est une option soumise à un supplément sur la fiche de commande du fournisseur pour le modèle de fauteuil roulant concerné</t>
  </si>
  <si>
    <t>Guides fixes et/ou rotatives, avec fixation des bras et des mains</t>
  </si>
  <si>
    <t>50.117.012</t>
  </si>
  <si>
    <t>30.114.016</t>
  </si>
  <si>
    <t>30.153.001</t>
  </si>
  <si>
    <t>30.153.002</t>
  </si>
  <si>
    <t>60.152.002</t>
  </si>
  <si>
    <t>50.107.004</t>
  </si>
  <si>
    <t>10.147.010</t>
  </si>
  <si>
    <t>10.148.010</t>
  </si>
  <si>
    <t>Forfait per piccolo materiale e prodotti di pulizia per carrozzelle manuali</t>
  </si>
  <si>
    <t>Forfait per piccolo materiale e prodotti di pulizia per carrozzelle elettriche</t>
  </si>
  <si>
    <t>Aufricht- oder Liftfunktion für Elektrorollstühle</t>
  </si>
  <si>
    <t>70.375.000</t>
  </si>
  <si>
    <t>80.675.000</t>
  </si>
  <si>
    <t>70.131.500</t>
  </si>
  <si>
    <t>Fatturabile secondo le osservazioni sul tariffario. 
Limitazione: massimo 90 giorni</t>
  </si>
  <si>
    <t>Fatturabile secondo le osservazioni sul tariffario. Proroga solo previa consultazione con l'assicuratore. Applicabile solo nel settore dell'AINF e dell'AM. 
Limitazione: massimo 90 giorni</t>
  </si>
  <si>
    <t>Facturable selon les remarques concernant le tarif. 
Limitation : maximum 90 jours</t>
  </si>
  <si>
    <t>Facturable selon les remarques concernant le tarif ; prolongation uniquement après consultation préalable de l'assureur. Applicable uniquement aux secteurs AA et AM. 
Limitation : maximum 90 jours</t>
  </si>
  <si>
    <t>Abrechenbar gemäss Bemerkungen zum Tarif. 
Limitation: maximal 90 Tage</t>
  </si>
  <si>
    <t>Abrechenbar gemäss Bemerkungen zum Tarif; Verlängerung nur nach vorgängiger Absprache mit dem Kostenträger. Gilt nur für UV und MV. 
Limitation: maximal 90 Tage</t>
  </si>
  <si>
    <t>80.699.000</t>
  </si>
  <si>
    <t>40.107.006</t>
  </si>
  <si>
    <t>Abzug für Rückenplatten bei Kinderrollstühlen</t>
  </si>
  <si>
    <t>Alle Entsorgungs- und Recyclingaufwände, die sich aus Reparaturen, Nachrüstungen oder Revisionen ergeben sowie die Entsorgung von Teilen, Abfällen und/oder anderem Material, fallen in die Verantwortung des Leistungserbringers. Eine Weiterverrechnung dieser Kosten zulasten des Kostenträgers und/oder der versicherten Person ist nicht zulässig.</t>
  </si>
  <si>
    <t>Zubehör für Rollstuhl-Sonderversorgungen</t>
  </si>
  <si>
    <t>30.105.006</t>
  </si>
  <si>
    <t>30.134.013</t>
  </si>
  <si>
    <t>60.154.001</t>
  </si>
  <si>
    <t>60.154.002</t>
  </si>
  <si>
    <t>60.154.003</t>
  </si>
  <si>
    <t>40.134.005</t>
  </si>
  <si>
    <t>40.105.001</t>
  </si>
  <si>
    <t>40.107.007</t>
  </si>
  <si>
    <t>60.118.009</t>
  </si>
  <si>
    <t>60.118.010</t>
  </si>
  <si>
    <t>Forfait pour petit matériel et matériel de nettoyage – fauteuil roulant électrique</t>
  </si>
  <si>
    <t>Déduction pour les plaques dorsales sur les fauteuils roulants pour enfants</t>
  </si>
  <si>
    <t>Cette déduction doit être appliquée lorsqu’un fauteuil roulant pour enfant est équipé d’un soutien dorsal orthopédique selon le tarif ASTO, nécessitant une coque dorsale externe ou une plaque d’intégration fabriquée sur mesure.
La coque dorsale externe ou la plaque d’intégration nécessaire, fabriquée sur mesure, doit être indiquée dans le devis conformément au tarif ASTO.
Si un dossier inclus dans le forfait de base suffit pour assurer le soutien dorsal orthopédique, aucune déduction ne sera effectuée dans le devis selon la convention tarifaire pour fauteuils roulants, et aucune coque dorsale externe ni plaque d’intégration ne sera mentionnée dans le devis selon le tarif ASTO.</t>
  </si>
  <si>
    <t>Detrazione per schienale speciale per carrozzella per bambini</t>
  </si>
  <si>
    <t>Valable pour les accessoires qui ne sont pas répertoriés dans le chapitre 80.600 (par exemple, tube de dossier avec inclinaison lombaire ou adaptateur de carrossage selon le bulletin de commande du fabricant/importateur)
Prix public</t>
  </si>
  <si>
    <t>Gilt für Zubehör, welches nicht im Kapitel 80.600 aufgeführt ist (z. B. Rückenrohr mit Lumbalknick oder Radsturzadapter gemäss Bestellformular des Herstellers/Importeurs)
Publikumspreis</t>
  </si>
  <si>
    <t>Accessori per carrozzelle con attrezzature speciali</t>
  </si>
  <si>
    <t>Funzione di verticalizzazione/elevazione per carrozzelle elettriche</t>
  </si>
  <si>
    <t>Valido per gli accessori non elencati nel capitolo 80.600 (ad esempio, tubo dello schienale con inclinazione lombare o adattatore di campanatura  secondo il modulo d'ordine del produttore/importatore)
Prezzo al pubblico</t>
  </si>
  <si>
    <t>Tous les frais liés à l’élimination et au recyclage résultant de réparations, de modifications ou de révisions, ainsi que l’élimination de pièces, de déchets et/ou d’autres matériaux, sont à la charge du prestataire de services. Une refacturation de ces coûts à l'organisme payeur ou à la personne assurée n’est pas autorisée.</t>
  </si>
  <si>
    <t>Accessoires pour fauteuils roulants avec équipements spéciaux</t>
  </si>
  <si>
    <t>Tutti i costi relativi allo smaltimento e al riciclaggio derivanti da riparazioni, modifiche o revisioni, nonché lo smaltimento di parti, rifiuti e/o altri materiali, sono a carico del fornitore delle prestazioni. Non è con-sentito addebitare tali costi all'ente assicuratore o alla persona assicurata.</t>
  </si>
  <si>
    <t>Dieser Abzug muss angewendet werden, wenn bei einem Kinderrollstuhl eine orthopädische Rückenbettung gemäss SVOT-Tarif zum Einsatz kommt, bei der eine individuell angefertigte Rückenaussenschale oder Einbauplatte erforderlich ist.
Die notwendige, individuell angefertigte Rückenaussenschale oder Einbauplatte ist im Kostenvoranschlag gemäss SVOT-Tarif aufzuführen.
Ist zur «Aufnahme der orthopädischen Rückenbettung» ein in der Grundpauschale eingerechneter Rücken ausreichend, wird auf dem Kostenvoranschlag gemäss Rollstuhl-Tarifvertrag kein Abzug gemacht und im Kostenvoranschlag gemäss SVOT-Tarif keine Rückenaussenschale oder Einbauplatte aufgeführt.</t>
  </si>
  <si>
    <t>La detrazione deve essere applicata nel caso in cui una carrozzella per bambini viene dotata di un supporto ortopedico per la schiena che richiede componenti personalizzati, come una scocca dorsale esterna o una piastra di montaggio su misura. In questi casi, la realizzazione su misura di tali componenti deve essere chiaramente indicata nel preventivo, in conformità con quanto previsto dal tariffario ASTO.
Se invece lo schienale incluso nel forfait di base della carrozzella è sufficiente a garantire il necessario supporto ortopedico per la schiena, non si applica alcuna detrazione nel preventivo secondo la convenzione tariffaria per carrozzella. In questo caso, nel preventivo non deve essere menzionato né una scocca dorsale esterna né una piastra di montaggio secondo la tariffa ASTO, poiché non sono richiesti adattamenti personalizzati.</t>
  </si>
  <si>
    <t>Forfait pour petit matériel et matériel de nettoyage – fauteuil roulant manuel</t>
  </si>
  <si>
    <t>50; 60;
70.122.000; 70.122.100</t>
  </si>
  <si>
    <t>20; 30; 40;
70.121.000; 70.122.000</t>
  </si>
  <si>
    <t>Fonction de redressement ou de levage pour fauteuils roulants électriques</t>
  </si>
  <si>
    <t>10.142.000; 10.144.000; 10.146.000; 10.146.100; 10.148.000; 10.148.010; 10.148.100</t>
  </si>
  <si>
    <t>10.141.000; 10.143.000; 10.145.000; 10.145.100; 10.147.000; 10.147.010; 10.147.100</t>
  </si>
  <si>
    <t>Pauschale für Klein- und Reinigungsmaterial Handrollstuhl</t>
  </si>
  <si>
    <t>Pauschale für Klein- und Reinigungsmaterial Elektrorollstuhl</t>
  </si>
  <si>
    <t>50.108.012x</t>
  </si>
  <si>
    <t>60.154.004</t>
  </si>
  <si>
    <t>60.154.005</t>
  </si>
  <si>
    <t>50; 60
70.121.000; 70.122.100</t>
  </si>
  <si>
    <t>S'applique uniquement aux fauteuils roulants électriques et aux fauteuils roulants spéciaux</t>
  </si>
  <si>
    <t>60.145.004</t>
  </si>
  <si>
    <t>30.136.005</t>
  </si>
  <si>
    <t>30.114.017</t>
  </si>
  <si>
    <t>30.114.018</t>
  </si>
  <si>
    <t>30.104.002</t>
  </si>
  <si>
    <t>30.121.018</t>
  </si>
  <si>
    <t>30.153.003</t>
  </si>
  <si>
    <t>40.149.002</t>
  </si>
  <si>
    <t>40.121.007</t>
  </si>
  <si>
    <t>60.118.011</t>
  </si>
  <si>
    <t>60.118.012</t>
  </si>
  <si>
    <t>60.154.006</t>
  </si>
  <si>
    <t>Regel aufgehoben</t>
  </si>
  <si>
    <t>Darf nur einmal pro Reparatur in Rechnung gestellt werden</t>
  </si>
  <si>
    <t>Facturable qu'une seule fois par réparation</t>
  </si>
  <si>
    <t>Fatturabile una sola volta per ogni riparazione</t>
  </si>
  <si>
    <t>In caso di necessità urgente, può essere consegnata a noleggio una carrozzella, come soluzione temporanea per un massimo di 90 giorni fino alla consegna del mezzo definitivo. Il noleggio può essere fatturato alle istituzioni sociali federali, conformemente alle corrispondenti posizioni tariffarie.
Nei settori AINF e AM, questa limitazione non si applica se il noleggio della carrozzella è previsto per un periodo limitato durante una fase medicalmente necessaria (cure post-operatorie, immobilizzazione, ecc.) e a condizione che la persona assicurata non sia permanentemente dipendente da una carrozzella. Il periodo di noleggio si basa sulla prescrizione medica rilasciata dal medico curante. Se il noleggio supera i 90 giorni, una richiesta giustificata di proroga del periodo di noleggio deve essere presentata in anticipo all'assicuratore responsabile.
È responsabilità del proprietario di assicurarsi che la carrozzella a noleggio venga restituita in tempo previsto.</t>
  </si>
  <si>
    <t>Gilt auch für Mountainbikeräder
Voraussetzung: schriftliche Begründung sowie  Rücksprache mit dem zuständigen Versicherer
Publikumspreis</t>
  </si>
  <si>
    <t>S'applique également pour les roues de VTT
Condition préalable : justification par écrit et consultation de l'assureur compétent
Prix public</t>
  </si>
  <si>
    <t>Vale anche per le ruote da mountain bike
Condizioni: motivazione scritta e consultazione con l'assicuratore competente
Prezzo pubblico</t>
  </si>
  <si>
    <t>Versorgungen mit speziellen Rollstühlen, welche nicht gemäss Kapitel 20, 30, 40, 50 und 60 kategorisiert/pauschaliert sind.
Die Vergütung von Rollstuhl-Sonderversorgungen richtet sich nach der spezifischen Offerte gemäss Publikumspreisen. Für die Abrechnung von Zubehör und der behinderungsbedingten Optionen für Rollstuhl-Sonderversorgungen sind die Positionen aus dem Kapitel 80 (Publikumspreise) zu verwenden.
Nur kumulierbar mit den Kapiteln 10, 80 und 90</t>
  </si>
  <si>
    <t>Fournitures de fauteuils roulants spéciaux qui ne sont pas classés par catégorie / forfait selon les chapitres 20, 30, 40, 50 et 60
La rémunération des équipements spéciaux de fauteuils roulants est basée sur l'offre spécifique conformément aux prix publics. 
Les prestations du chapitre 80 (Prix publics) doivent être utilisés pour la facturation des accessoires et des options de handicap pour les équipements spéciaux pour fauteuil roulant.
Cumulable uniquement avec les chapitres 10, 80 et 90</t>
  </si>
  <si>
    <t>Forniture di carrozzelle speciali che non sono raffigurate nelle categorie o nei forfait secondo i capitoli 20, 30, 40, 50 e 60.
Il rimborso delle forniture di carrozzelle si basa sull'offerta specifica in base ai prezzi al pubblico. Le prestazioni del capitolo 80 (Prezzi al pubblico) devono essere utilizzate per la fatturazione gli accessori e le opzioni relative alla disabilità per gli allestimenti speciali di carrozzelle.
Cumulabile esclusivamente con i capitoli 10, 80 e 90</t>
  </si>
  <si>
    <t>Unter der Position 90.412.000 können nur Elektrorollstühle abgegeben werden, welche nicht den Definitionskriterien der Elektrorollstühle des Kapitel 60 entsprechen. Dabei handelt es sich um Elektrorollstühle, welche aufgrund der speziellen Masse des Fahrgestells (keine 60-Amp/h-Batterie verbaubar) nicht im Kapitel 60 gelistet werden können. Versicherte Personen, welche mit einem solchen Rollstuhl versorgt werden sollen, können nicht mit einem Rollstuhl aus dem Kapitel 60 versorgt werden.
Publikumspreis 
Nur kumulierbar mit den Kapiteln 10 und 80
Gilt nicht für faltbare Elektrorollstühle (vgl. Ziffer 90.411.000).</t>
  </si>
  <si>
    <t>Sous la position 90.412.000, seuls les fauteuils roulants électriques qui ne répondent pas aux critères de définition des fauteuils roulants électriques du chapitre 60 peuvent être remis. Il s'agit de fauteuils roulants électriques qui ne peuvent pas être répertoriés dans le chapitre 60 en raison des dimensions spéciales du châssis (aucune batterie de 60 Ah ne peut être installée). Les personnes assurées qui doivent être équipées d'un tel fauteuil roulant ne peuvent pas être équipées d'un fauteuil roulant du chapitre 60.
Prix du public 
Cumulable uniquement avec les chapitres 10 et 80
Ne s'applique pas aux fauteuils roulants électriques pliables (voir position 90.411.000).</t>
  </si>
  <si>
    <t>Alla voce 90.412.000 possono essere fornite solo carrozzelle elettriche che non soddisfano i criteri di definizione delle carrozzelle elettriche ai sensi del capitolo 60. Si tratta di carrozzelle elettriche che non possono essere elencate nel capitolo 60 a causa delle dimensioni particolari del telaio (non è possibile installare una batteria da 60 Ah). Le persone assicurate che devono essere attrezzate con una carrozzella di questo tipo non possono essere attrezzate con una carrozzella del capitolo 60.
Prezzo pubblico
Cumulabile esclusivamente con i capitoli 10 et 80
Non applicabile alle carrozzelle elettriche pieghevoli (vedi voce tariffaria 90.411.000).</t>
  </si>
  <si>
    <t>Kopfstütze Spezial, mit Stirn u/o Schläfen u/o Halsführung (ERS und Spezialrollstuhl)</t>
  </si>
  <si>
    <t>Gilt nur für Elektro- und Spezialrollstuhl</t>
  </si>
  <si>
    <t>Appui-tête spécial, avec guide frontal et/ou latéral et/ou au cou (FRE et FR spéciaux)</t>
  </si>
  <si>
    <t>Poggiatesta speciale, con appoggio frontale, e/o appoggio occipitale, e/o tenuta del collo (carrozzelle elettriche o carrozzelle speciali)</t>
  </si>
  <si>
    <t>Vale solo per carrozzelle elettriche o carrozzelle speciali</t>
  </si>
  <si>
    <t>Publikumspreis; Gilt nur für Elektro- und Spezialrollstuhl</t>
  </si>
  <si>
    <t>S'applique uniquement aux fauteuils roulants électriques et aux fauteuils roulants spéciaux
Prix public</t>
  </si>
  <si>
    <t>Valido solo per sedie a rotelle elettriche e sedie a rotelle speciali.
Prezzo al pubblico</t>
  </si>
  <si>
    <t>Räder für spezielle Anforderungen</t>
  </si>
  <si>
    <t>Abgabevoraussetzungen siehe Kapitel 3.7.3. "Spezialräder" in den "Bemerkungen zum Tarif"
Publikumspreis</t>
  </si>
  <si>
    <t>Per i requisiti di ammissione, si fa riferimento al capitolo 3.7.3 "Ruote speciali" nelle "Osservazioni sulla tariffa".
Prezzo pubblico</t>
  </si>
  <si>
    <t>private Zuzahlung (Kundenwunsch)</t>
  </si>
  <si>
    <t>Abzug der privaten Zuzahlung bei Kundenwunsch</t>
  </si>
  <si>
    <t>Pagamento aggiuntivo privato (su richiesta del cliente)</t>
  </si>
  <si>
    <t>Detrazione del pagamento aggiuntivo privato sulla base della richiesta del cliente</t>
  </si>
  <si>
    <t>20; 30; 40; 50</t>
  </si>
  <si>
    <t>20; 30; 50; 60</t>
  </si>
  <si>
    <t>Ruote per esigenze specifiche</t>
  </si>
  <si>
    <t>Pour les conditions de remise, voir le chapitre 3.7.3. « Roues spéciales » dans les « Remarques concernant le tarif »
Prix public</t>
  </si>
  <si>
    <t>20; 30; 40; 60</t>
  </si>
  <si>
    <t>Déduction de la participation financière privée sur la base du souhait du client</t>
  </si>
  <si>
    <t>Participation financière privée (selon le souhait du client)</t>
  </si>
  <si>
    <t>Abzug der privaten Zuzahlung auf dem Kostenvoranschlag und der Rechnung des unter 10.151.000 aufgeführten Kundenwunsches</t>
  </si>
  <si>
    <t>Déduction de la participation personnelle sur le devis et la facture correspondant à la demande du client mentionnée sous le chiffre tarifaire 10.151.000</t>
  </si>
  <si>
    <t>Detrazione del supplemento a carico del cliente indicato nel preventivo e nella fattura relativa alla richiesta del cliente di cui alla voce tariffaria 10.151.000</t>
  </si>
  <si>
    <t>Ist ein dringender Bedarf gegeben, kann der versicherten Person bis zur definitiven Versorgung für maximal 90 Tage ein Rollstuhl als Interimslösung abgegeben und mit den entsprechenden Tarifpositionen gegenüber den eidg. Sozialversicherern abgerechnet werden.
Im UV- und MV-Bereich entfällt diese Limitation bei einer befristeten Vermietung eines Rollstuhls im Rahmen einer medizinisch bedingten Übergangsphase (postoperative Entlastung, Ruhigstellung, etc.), sofern die versicherte Person nicht dauerhaft auf einen Rollstuhl angewiesen ist. Die Mietdauer richtet sich nach der medizinischen Verordnung durch den behandelnden Arzt. Überschreitet die Mietdauer 90 Tage, ist vorgängig eine begründete Mietfristverlängerung beim zuständigen Versicherer zu beantragen.
Die Sicherstellung der fristgerechten Rückgabe des Mietrollstuhls obliegt dem Vermieter.</t>
  </si>
  <si>
    <t>En cas de besoin urgent, la personne assurée peut obtenir, pour une durée maximale de 90 jours, un fauteuil roulant à titre de solution provisoire jusqu’à ce qu’il reçoive son appareillage définitif. La location du fauteuil roulant peut être facturé avec les positions tarifaires correspondantes aux assureurs sociaux fédéraux.
Dans les secteurs AA et AM, cette limitation ne s'applique pas si un fauteuil roulant est loué pour une durée limitée pendant une phase transitoire médicalement nécessaire (soulagement post-opératoire, immobilisation, etc.), à condition que la personne assurée ne soit pas en permanence dépendant d'un fauteuil roulant. La durée de location est basée sur l'ordonnance médicale émise par le médecin traitant. Si la location dépasse les 90 jours, il faut soumettre à l'avance une demande justifiée de prolongation de la période de location auprès de l'assureur responsable.
Il incombe au propriétaire de veiller à ce que le fauteuil roulant de location soit rendu en temps voulu.</t>
  </si>
  <si>
    <t>Leistungen, welche nicht durch die Kostenträger übernommen werden, nicht im Tarif enthalten sind und vom Kunden explizit und ausdrücklich gewünscht werden</t>
  </si>
  <si>
    <t>Roues pour exigences spécifiques</t>
  </si>
  <si>
    <t>60.154.007</t>
  </si>
  <si>
    <t>40.118.010</t>
  </si>
  <si>
    <t>40.118.011</t>
  </si>
  <si>
    <t>40.118.012</t>
  </si>
  <si>
    <t>30.153.004</t>
  </si>
  <si>
    <t>30.153.005</t>
  </si>
  <si>
    <t>30.128.017</t>
  </si>
  <si>
    <t>30.118.019</t>
  </si>
  <si>
    <t>30.118.020</t>
  </si>
  <si>
    <t>30.118.021</t>
  </si>
  <si>
    <t>30.134.014</t>
  </si>
  <si>
    <t>40.128.011</t>
  </si>
  <si>
    <t>40.153.001</t>
  </si>
  <si>
    <t>Publikumspreis 
Nur kumulierbar mit den Kapiteln 10, 60 und 70</t>
  </si>
  <si>
    <t>Prezzo pubblico
Cumulabile esclusivamente con i capitoli 10, 60 e70</t>
  </si>
  <si>
    <t>Prix public 
Cumulable uniquement avec les chapitres 10, 60 et 70</t>
  </si>
  <si>
    <t>Breezy - RubiX² - Sunrise Medical GmbH</t>
  </si>
  <si>
    <t>Breezy - Exigo 20 - Sunrise Medical GmbH</t>
  </si>
  <si>
    <t>Breezy - BasiX² - Sunrise Medical GmbH</t>
  </si>
  <si>
    <t>Dietz - Caneo_S - Dietz GmbH</t>
  </si>
  <si>
    <t>Dietz - Basik+ - Dietz GmbH</t>
  </si>
  <si>
    <t>Dietz - Caneo 200 - Dietz GmbH</t>
  </si>
  <si>
    <t>Dietz - Caneo B - Dietz Gmbh</t>
  </si>
  <si>
    <t>Dietz - Caneo E - Dietz GmbH</t>
  </si>
  <si>
    <t>Dietz - Caneo L - Dietz GmbH</t>
  </si>
  <si>
    <t>Dietz - TOMTAR MR-LG - Dietz GmbH</t>
  </si>
  <si>
    <t>ETAC - M100 - ETAC GmbH Deutschland</t>
  </si>
  <si>
    <t>Invacare - Action 3 - Invacare</t>
  </si>
  <si>
    <t>Invacare - Action 1 NG - Invacare</t>
  </si>
  <si>
    <t>Invacare - Action 2 NG - Invacare</t>
  </si>
  <si>
    <t>Invacare - Action 3 NG DHR - Invacare</t>
  </si>
  <si>
    <t>Invacare - Action 3 NG Matrix - Invacare</t>
  </si>
  <si>
    <t>Invacare - Action 3 NG OADL - Invacare</t>
  </si>
  <si>
    <t>Invacare - Action 4 NG - Invacare</t>
  </si>
  <si>
    <t>Invacare - Action 4 NG HD - Invacare</t>
  </si>
  <si>
    <t>Invacare - Action 1R - Invacare</t>
  </si>
  <si>
    <t>Invacare - Action 3 NG - Invacare</t>
  </si>
  <si>
    <t>Invacare - Action 3 NG Lagervariante - Invacare</t>
  </si>
  <si>
    <t>Meyra - Eurochair EC Vario - Meyra GmbH</t>
  </si>
  <si>
    <t>Meyra - Polaro - Meyra GmbH</t>
  </si>
  <si>
    <t>Meyra - Eurochair 2 HD - Meyra GmbH</t>
  </si>
  <si>
    <t>Meyra - Eurochair XXL - Meyra GmbH</t>
  </si>
  <si>
    <t>Meyra - Eurochair 2 Pro - Meyra GmbH</t>
  </si>
  <si>
    <t>Motion Composites - Move - Motion Composites</t>
  </si>
  <si>
    <t>ottobock. - Start4 M2 - Otto Bock Mobility Solutions GmbH</t>
  </si>
  <si>
    <t>ottobock. - Start4 M2 Hemi - Otto Bock Mobility Solutions GmbH</t>
  </si>
  <si>
    <t>ottobock. - Start3 M4 XXL - Otto Bock Mobility Solutions GmbH</t>
  </si>
  <si>
    <t>ottobock. - Start3 M6 Junior - Otto Bock Mobility Solutions GmbH</t>
  </si>
  <si>
    <t>ottobock. - Start4 M2S - Otto Bock Mobility Solutions GmbH</t>
  </si>
  <si>
    <t>ottobock. - Start4 M1 - Otto Bock Mobility Solutions GmbH</t>
  </si>
  <si>
    <t>ottobock. - Start 4 M2 Flex Prop - Otto Bock Mobility Solutions GmbH</t>
  </si>
  <si>
    <t>TiLite - TiLite 2GX2 Titan - Permobil AG</t>
  </si>
  <si>
    <t>TiLite - TiLite Aero X Aluminium - Permobil AG</t>
  </si>
  <si>
    <t>van Os Medical - Excel G Modular - SKS Rehab AG</t>
  </si>
  <si>
    <t>van Os Medical - Excel G Leichtgewicht - SKS Rehab AG</t>
  </si>
  <si>
    <t>Bischoff + Bischoff - S-Eco 300 XL - Bischoff + Bischoff GmbH</t>
  </si>
  <si>
    <t>Bischoff + Bischoff - S-Eco 300 - Bischoff + Bischoff GmbH</t>
  </si>
  <si>
    <t>Bischoff + Bischoff - Econ XXL - Bischoff + Bischoff GmbH</t>
  </si>
  <si>
    <t>Bischoff + Bischoff - Pyro Light XL - Bischoff + Bischoff GmbH</t>
  </si>
  <si>
    <t>Bischoff + Bischoff - Pyro Light - Bischoff + Bischoff GmbH</t>
  </si>
  <si>
    <t>Bischoff + Bischoff - Pyro Start Plus SL - Bischoff + Bischoff GmbH</t>
  </si>
  <si>
    <t>Bischoff + Bischoff - Pyro Start Plus - Bischoff + Bischoff GmbH</t>
  </si>
  <si>
    <t>Bischoff + Bischoff - Pyro Light Optima XL - Bischoff + Bischoff GmbH</t>
  </si>
  <si>
    <t>Bischoff + Bischoff - Pyro Light Optima - Bischoff + Bischoff GmbH</t>
  </si>
  <si>
    <t>Vermeiren - V200 - Vermeiren</t>
  </si>
  <si>
    <t>Vermeiren - V300 - Vermeiren</t>
  </si>
  <si>
    <t>Vermeiren - V300-30° - Vermeiren</t>
  </si>
  <si>
    <t>BEROLLKA - Sprint AR - BEROLLKA</t>
  </si>
  <si>
    <t>BEROLLKA - Sprint SLT - BEROLLKA</t>
  </si>
  <si>
    <t>BEROLLKA - Finess Hemi Spezial - BEROLLKA</t>
  </si>
  <si>
    <t>BEROLLKA - Slade AR - BEROLLKA</t>
  </si>
  <si>
    <t>BEROLLKA - Slade SLT - BEROLLKA</t>
  </si>
  <si>
    <t>BEROLLKA - Finess - BEROLLKA</t>
  </si>
  <si>
    <t>BEROLLKA - Luke AR - BEROLLKA</t>
  </si>
  <si>
    <t>BEROLLKA - Luke SLT - BEROLLKA</t>
  </si>
  <si>
    <t>BEROLLKA - Ryder SLT - BEROLLKA</t>
  </si>
  <si>
    <t>BEROLLKA - Ryder AR - BEROLLKA</t>
  </si>
  <si>
    <t>Dietz - AS01 - Dietz GmbH</t>
  </si>
  <si>
    <t>Dietz - AS[advanced] - Dietz GmbH</t>
  </si>
  <si>
    <t>Etac - Cross 5 - ETAC GmbH Deutschland</t>
  </si>
  <si>
    <t>Etac - Etac Crissy Swing Away - ETAC GmbH Deutschland</t>
  </si>
  <si>
    <t>Etac - Etac Crissy Active - ETAC GmbH Deutschland</t>
  </si>
  <si>
    <t>Etac - Cross 6 - ETAC GmbH Deutschland</t>
  </si>
  <si>
    <t>Etac - Xact - ETAC GmbH Deutschland</t>
  </si>
  <si>
    <t>HOGGI - SCORP - HOGGI GmbH</t>
  </si>
  <si>
    <t>Küschall - Compact - Küschall</t>
  </si>
  <si>
    <t>Küschall - Ultra light - Küschall</t>
  </si>
  <si>
    <t>Küschall - K-Series - Küschall</t>
  </si>
  <si>
    <t>Küschall - Champion - Küschall</t>
  </si>
  <si>
    <t>Küschall - Advance - Küschall</t>
  </si>
  <si>
    <t>Küschall - R 33 - Küschall</t>
  </si>
  <si>
    <t>Küschall - KSL - Küschall</t>
  </si>
  <si>
    <t>Küschall - Küschall K-Series light 2.0 - Invacare</t>
  </si>
  <si>
    <t>Küschall - Küschall Compact 2.0 - Invacare</t>
  </si>
  <si>
    <t>Küschall - Küschall Champion 2.0 - Invacare</t>
  </si>
  <si>
    <t>Küschall - Küschall KSL 2.0 - Invacare</t>
  </si>
  <si>
    <t>Küschall - Küschall K-Series 2.0 - Invacare</t>
  </si>
  <si>
    <t>Meyra - Avanti - Meyra GmbH</t>
  </si>
  <si>
    <t>Meyra - ZX3 - Meyra GmbH</t>
  </si>
  <si>
    <t>Meyra - XR - Meyra GmbH</t>
  </si>
  <si>
    <t>Meyra - ZX1 - Meyra GmbH</t>
  </si>
  <si>
    <t>Meyra - Hurricane Daily - Meyra GmbH</t>
  </si>
  <si>
    <t>Meyra - Eurochair EC Premium - Meyra GmbH</t>
  </si>
  <si>
    <t>Meyra - Avanti Pro - Meyra GmbH</t>
  </si>
  <si>
    <t>Meyra - Smart S - Meyra GmbH</t>
  </si>
  <si>
    <t>Meyra - Smart F - Meyra GmbH</t>
  </si>
  <si>
    <t>Meyra - Nano - Meyra GmbH</t>
  </si>
  <si>
    <t>Meyra - Hurricane S - Meyra GmbH</t>
  </si>
  <si>
    <t>Meyra - Nano X - Meyra GmbH</t>
  </si>
  <si>
    <t>Meyra - Nano S - Meyra GmbH</t>
  </si>
  <si>
    <t>Meyra - Fuse R - Meyra GmbH</t>
  </si>
  <si>
    <t>Meyra - Femto R - Meyra GmbH</t>
  </si>
  <si>
    <t>Meyra - Femto S - Meyra GmbH</t>
  </si>
  <si>
    <t>Meyra - Femto X - Meyra GmbH</t>
  </si>
  <si>
    <t>molab - G6 - molab GmbH</t>
  </si>
  <si>
    <t>molab - LOX - molab GmbH</t>
  </si>
  <si>
    <t>Motion Composites - Veloce - Motion Composites</t>
  </si>
  <si>
    <t>Motion Composites - Helio C2 - Motion Composites</t>
  </si>
  <si>
    <t>Motion Composites - Apex - Motion Composites</t>
  </si>
  <si>
    <t>Motion Composites - Helio A7 - Motion Composites</t>
  </si>
  <si>
    <t>Motion Composites - Helio A6 - Motion Composites</t>
  </si>
  <si>
    <t>ottobock. - Avantgarde CV - Otto Bock Mobility Solutions GmbH</t>
  </si>
  <si>
    <t>ottobock. - Avantgarde CS - Otto Bock Mobility Solutions GmbH</t>
  </si>
  <si>
    <t>ottobock. - Motus CV - Otto Bock Mobility Solutions GmbH</t>
  </si>
  <si>
    <t>ottobock. - Motus CS - Otto Bock Mobility Solutions GmbH</t>
  </si>
  <si>
    <t>ottobock. - Avantgarde 2 XXL - Otto Bock Mobility Solutions GmbH</t>
  </si>
  <si>
    <t>ottobock. - Zenit - Otto Bock Mobility Solutions GmbH</t>
  </si>
  <si>
    <t>ottobock. - Voyager EVO - Otto Bock Mobility Solutions GmbH</t>
  </si>
  <si>
    <t>ottobock. - Ventus - Otto Bock Mobility Solutions GmbH</t>
  </si>
  <si>
    <t>ottobock. - Avantgarde 4 DS  - Otto Bock Mobility Solutions GmbH</t>
  </si>
  <si>
    <t>ottobock. - Avantgarde 4 DV - Otto Bock Mobility Solutions GmbH</t>
  </si>
  <si>
    <t>ottobock. - Zenit R CLT - Otto Bock Mobility Solutions GmbH</t>
  </si>
  <si>
    <t>ottobock. - Zenit R - Otto Bock Mobility Solutions GmbH</t>
  </si>
  <si>
    <t>ottobock. - Invader Alltag - Otto Bock Mobility Solutions GmbH</t>
  </si>
  <si>
    <t>ottobock. - Motus Hemi - Otto Bock Mobility Solutions GmbH</t>
  </si>
  <si>
    <t>ottobock. - Avantgarde DF – Version V - Otto Bock Mobility Solutions GmbH</t>
  </si>
  <si>
    <t>ottobock. - Motus 2 CS - Otto Bock Mobility Solutions GmbH</t>
  </si>
  <si>
    <t>ottobock. - Motus 2 CV - Otto Bock Mobility Solutions GmbH</t>
  </si>
  <si>
    <t>ottobock. - Avantgarde DF - Version S - Otto Bock Mobility Solutions GmbH</t>
  </si>
  <si>
    <t>ottobock. - Zenit onn F - Otto Bock Mobility Solutions GmbH</t>
  </si>
  <si>
    <t>ottobock. - Zenit onn R - Otto Bock Mobility Solutions GmbH</t>
  </si>
  <si>
    <t>ottobock. - Zenit onn R CLT - Otto Bock Mobility Solutions GmbH</t>
  </si>
  <si>
    <t>PRO ACTIV - Speedy 4all - PRO ACTIV Reha-Technik GmbH</t>
  </si>
  <si>
    <t>PRO ACTIV - Speedy A1 - PRO ACTIV Reha-Technik GmbH</t>
  </si>
  <si>
    <t>PRO ACTIV - Traveler 4you Ergo - PRO ACTIV Reha-Technik GmbH</t>
  </si>
  <si>
    <t>PRO ACTIV - Traveler 4all Ergo - PRO ACTIV Reha-Technik GmbH</t>
  </si>
  <si>
    <t>PRO ACTIV - Speedy 4teen - PRO ACTIV Reha-Technik GmbH</t>
  </si>
  <si>
    <t>PRO ACTIV - Traveler Heavy Duty - PRO ACTIV Reha-Technik GmbH</t>
  </si>
  <si>
    <t>PRO ACTIV - Traveler Classicline - PRO ACTIV Reha-Technik GmbH</t>
  </si>
  <si>
    <t>PRO ACTIV - Speedy F2 - PRO ACTIV Reha-Technik GmbH</t>
  </si>
  <si>
    <t>PRO ACTIV - Speedy F4 - PRO ACTIV Reha-Technik GmbH</t>
  </si>
  <si>
    <t>PRO ACTIV - Speedy 4you Ergo - PRO ACTIV Reha-Technik GmbH</t>
  </si>
  <si>
    <t>PRO ACTIV - Speedy 4all Ergo - PRO ACTIV Reha-Technik GmbH</t>
  </si>
  <si>
    <t>PRO ACTIV - Speedy 4you  - PRO ACTIV Reha-Technik GmbH</t>
  </si>
  <si>
    <t>PRO ACTIV - Speedy A2 - PRO ACTIV Reha-Technik GmbH</t>
  </si>
  <si>
    <t>PRO ACTIV - Buddy 4all - PRO ACTIV Reha-Technik GmbH</t>
  </si>
  <si>
    <t>PRO ACTIV - Speedy F3 - PRO ACTIV Reha-Technik GmbH</t>
  </si>
  <si>
    <t>RGK - Hilite - Sunrise Medical GmbH</t>
  </si>
  <si>
    <t>RGK - Tiga FX - Sunrise Medical GmbH</t>
  </si>
  <si>
    <t>RGK - Tiga - Sunrise Medical GmbH</t>
  </si>
  <si>
    <t>RGK - Maxlite - Sunrise Medical GmbH</t>
  </si>
  <si>
    <t>RGK - RGK SUB4 - Sunrise Medical GmbH</t>
  </si>
  <si>
    <t>Sopur - Xenon² - Sunrise Medical GmbH</t>
  </si>
  <si>
    <t>Sopur - Easy Life RT - Sunrise Medical GmbH</t>
  </si>
  <si>
    <t>Sopur - Easy 300 - Sunrise Medical GmbH</t>
  </si>
  <si>
    <t>Sopur - Krypton F - Sunrise Medical GmbH</t>
  </si>
  <si>
    <t>Sopur - Xenon² SA - Sunrise Medical GmbH</t>
  </si>
  <si>
    <t>Sopur - Neon² - Sunrise Medical GmbH</t>
  </si>
  <si>
    <t>Sopur - Easy Life i - Sunrise Medical GmbH</t>
  </si>
  <si>
    <t>Sopur - Easy Life - Sunrise Medical GmbH</t>
  </si>
  <si>
    <t>Sopur - Easy 200 - Sunrise Medical GmbH</t>
  </si>
  <si>
    <t>Sopur - Easy 160i - Sunrise Medical GmbH</t>
  </si>
  <si>
    <t>Sopur - Krypton R - Sunrise Medical GmbH</t>
  </si>
  <si>
    <t>Sopur - Easy Life R - Sunrise Medical GmbH</t>
  </si>
  <si>
    <t>Sopur - Argon² - Sunrise Medical GmbH</t>
  </si>
  <si>
    <t>Sopur - Nitrum - Sunrise Medical GmbH</t>
  </si>
  <si>
    <t>Sopur - QS5 X - Sunrise Medical GmbH</t>
  </si>
  <si>
    <t>Sopur - QS7 X (SA, FF, Hybrid) - Sunrise Medical GmbH</t>
  </si>
  <si>
    <t>TiLite - ZRA Titan - Permobil AG</t>
  </si>
  <si>
    <t>TiLite - ZR Titan - Permobil AG</t>
  </si>
  <si>
    <t>TiLite - TR Titan - Permobil AG</t>
  </si>
  <si>
    <t>TiLite - Aero T Aluminium - Permobil AG</t>
  </si>
  <si>
    <t>TiLite - TRA Titan - Permobil AG</t>
  </si>
  <si>
    <t>TiLite - Aero X Aluminium - Permobil AG</t>
  </si>
  <si>
    <t>TiLite - 2GX2 Titan - Permobil AG</t>
  </si>
  <si>
    <t>TiLite - Aero Z Aluminium - Permobil AG</t>
  </si>
  <si>
    <t>Vermeiren - TRIGO T-line - Vermeiren</t>
  </si>
  <si>
    <t>Vermeiren - TRIGO S-line - Vermeiren</t>
  </si>
  <si>
    <t>Progeo - TEKNA Advance - rehateam s.r.l.</t>
  </si>
  <si>
    <t>Progeo - Yoga  - rehateam s.r.l.</t>
  </si>
  <si>
    <t>Progeo - Ego  - rehateam s.r.l.</t>
  </si>
  <si>
    <t>Progeo - Noir - rehateam s.r.l.</t>
  </si>
  <si>
    <t>Progeo - Joker Energy  - rehateam s.r.l.</t>
  </si>
  <si>
    <t>Progeo - Joker R2  - rehateam s.r.l.</t>
  </si>
  <si>
    <t>Progeo - Joker - rehateam s.r.l.</t>
  </si>
  <si>
    <t>Progeo - Exelle Vario  - rehateam s.r.l.</t>
  </si>
  <si>
    <t>Progeo - DUKE - rehateam s.r.l.</t>
  </si>
  <si>
    <t>Progeo - Tekna Advance Swing Away - rehateam s.r.l.</t>
  </si>
  <si>
    <t>Progeo - Exelle - rehateam s.r.l.</t>
  </si>
  <si>
    <t>Progeo - Joker Carbon - rehateam s.r.l.</t>
  </si>
  <si>
    <t>Progeo - Ego Carbon - rehateam s.r.l.</t>
  </si>
  <si>
    <t xml:space="preserve">Bischoff + Bischoff  - Revolution R2 - Bischoff + Bischoff </t>
  </si>
  <si>
    <t xml:space="preserve">Bischoff + Bischoff  - Revolution R 1 - Bischoff + Bischoff </t>
  </si>
  <si>
    <t xml:space="preserve">Bischoff + Bischoff  - BX - 11 - Bischoff + Bischoff </t>
  </si>
  <si>
    <t>Sorg - Jump Beta - Sorg Rollstuhltechnik GmbH</t>
  </si>
  <si>
    <t>Sorg - Vector - Sorg Rollstuhltechnik GmbH</t>
  </si>
  <si>
    <t>Sorg - Vector BSA - Sorg Rollstuhltechnik GmbH</t>
  </si>
  <si>
    <t>Sorg - Airon - Sorg Rollstuhltechnik GmbH</t>
  </si>
  <si>
    <t>Sorg - Jump gamma - Sorg Rollstuhltechnik GmbH</t>
  </si>
  <si>
    <t>PANDHORA - PEVO - PANDHORA Srl</t>
  </si>
  <si>
    <t>Schmicking Reha Technik GmbH - X-Design - Schmicking Reha Technik GmbH</t>
  </si>
  <si>
    <t>Veldink4kids - kidevo prime - Otto Bock Mobility Solutions GmbH</t>
  </si>
  <si>
    <t>Panthera - S3 Swing - Panthera</t>
  </si>
  <si>
    <t>Panthera - U3 Light - Panthera</t>
  </si>
  <si>
    <t>Panthera - Panthera X - Panthera</t>
  </si>
  <si>
    <t>Ki Mobility - Catalyst 5 - Ki Mobility</t>
  </si>
  <si>
    <t>Ki Mobility - Ethos - Ki Mobility</t>
  </si>
  <si>
    <t>Ki Mobility - Rouge 2 - Ki Mobility</t>
  </si>
  <si>
    <t>Ki Mobility - Rouge XP - Ki Mobility</t>
  </si>
  <si>
    <t>TNS - Activator - TNS</t>
  </si>
  <si>
    <t>Aria Wheels - 2.0 - Aria Wheels Srl</t>
  </si>
  <si>
    <t>Aria Wheels - ULTRA - Aria Wheels Srl</t>
  </si>
  <si>
    <t>Aria Wheels - PLIXA - Aria Wheels Srl</t>
  </si>
  <si>
    <t>Aria Wheels - SPECIALE - Aria Wheels Srl</t>
  </si>
  <si>
    <t>Aria Wheels - 1.0 - Aria Wheels Srl</t>
  </si>
  <si>
    <t>HD Rehab - HD Balance Teen - HD Rehab</t>
  </si>
  <si>
    <t>HD Rehab - HD Motion - HD Rehab</t>
  </si>
  <si>
    <t>HOGGI - SUPRA 2.0 - HOGGI GmbH</t>
  </si>
  <si>
    <t>HOGGI - CLEO - HOGGI GmbH</t>
  </si>
  <si>
    <t>HOGGI - SWINGBO (alle Modelle) - HOGGI GmbH</t>
  </si>
  <si>
    <t>HOGGI - SUPRA Light - HOGGI GmbH</t>
  </si>
  <si>
    <t>HOGGI - CESA - HOGGI GmbH</t>
  </si>
  <si>
    <t>HOGGI - CLEO Teen - HOGGI GmbH</t>
  </si>
  <si>
    <t>HOGGI - CLEO Ti - HOGGI GmbH</t>
  </si>
  <si>
    <t>Meyra - Flash - Meyra GmbH</t>
  </si>
  <si>
    <t>Meyra - Mex-x - Meyra GmbH</t>
  </si>
  <si>
    <t>Meyra - Avanti Junior  - Meyra GmbH</t>
  </si>
  <si>
    <t>molab - SMART - molab GmbH</t>
  </si>
  <si>
    <t>molab - LOGIC - molab GmbH</t>
  </si>
  <si>
    <t>Motion Composites - Helio Kids - Motion Composites</t>
  </si>
  <si>
    <t>Netti - Dynamic S - Alu Rehab</t>
  </si>
  <si>
    <t>ottobock. - Avantgarde Teen 2 T - Otto Bock Mobility Solutions GmbH</t>
  </si>
  <si>
    <t>ottobock. - Avantgarde Teen 2 VR - Otto Bock Mobility Solutions GmbH</t>
  </si>
  <si>
    <t>ottobock. - Avantgarde4 DV Teen - Otto Bock Mobility Solutions GmbH</t>
  </si>
  <si>
    <t>ottobock. - Avantgarde4 DS Teen - Otto Bock Mobility Solutions GmbH</t>
  </si>
  <si>
    <t>ottobock. - Avantgarde4 DV  - Otto Bock Mobility Solutions GmbH</t>
  </si>
  <si>
    <t>ottobock. - Avantgarde4 DS - Otto Bock Mobility Solutions GmbH</t>
  </si>
  <si>
    <t>PRO ACTIV - Buddy D4 - PRO ACTIV Reha-Technik GmbH</t>
  </si>
  <si>
    <t>PRO ACTIV - Litty 4you - PRO ACTIV Reha-Technik GmbH</t>
  </si>
  <si>
    <t>PRO ACTIV - Litty 4all - PRO ACTIV Reha-Technik GmbH</t>
  </si>
  <si>
    <t>PRO ACTIV - Buddy D3 - PRO ACTIV Reha-Technik GmbH</t>
  </si>
  <si>
    <t>PRO ACTIV - BUDDY - PRO ACTIV Reha-Technik GmbH</t>
  </si>
  <si>
    <t>R82 - Kudu - R82 A/S, Dänemark</t>
  </si>
  <si>
    <t>Sopur - Easy Life T - Sunrise Medical GmbH</t>
  </si>
  <si>
    <t>TiLite - TWIST Aluminium - Permobil AG</t>
  </si>
  <si>
    <t>TiLite - TiLite Aero Z - Permobil AG</t>
  </si>
  <si>
    <t>TiLite - TiLite ZRA - Permobil AG</t>
  </si>
  <si>
    <t>Zippie - Iris - Sunrise Medical GmbH</t>
  </si>
  <si>
    <t>Zippie - Youngster 3 - Sunrise Medical GmbH</t>
  </si>
  <si>
    <t>Zippie - Simba - Sunrise Medical GmbH</t>
  </si>
  <si>
    <t>Zippie - TS - Sunrise Medical GmbH</t>
  </si>
  <si>
    <t>Progeo - Junior Light  - Progeo</t>
  </si>
  <si>
    <t>Progeo - Exelle Junior  - Progeo</t>
  </si>
  <si>
    <t>Progeo - Joker Junior  - Progeo</t>
  </si>
  <si>
    <t>Progeo - Joker Carbon - Progeo</t>
  </si>
  <si>
    <t>Sorg - Jump Alpha - Sorg Rollstuhltechnik GmbH</t>
  </si>
  <si>
    <t>Sorg - Jump Beta  - Sorg Rollstuhltechnik GmbH</t>
  </si>
  <si>
    <t>Sorg - Mio - Sorg Rollstuhltechnik GmbH</t>
  </si>
  <si>
    <t>Sorg - Mio Carbon - Sorg Rollstuhltechnik GmbH</t>
  </si>
  <si>
    <t>Sorg - Mio Move - Sorg Rollstuhltechnik GmbH</t>
  </si>
  <si>
    <t>Sorg - Tilty Vario - Sorg Rollstuhltechnik GmbH</t>
  </si>
  <si>
    <t>Sorg - Loop RS - Sorg Rollstuhltechnik GmbH</t>
  </si>
  <si>
    <t>Sorg - Dynamis - Sorg Rollstuhltechnik GmbH</t>
  </si>
  <si>
    <t>BEROLLKA - Junior2 AR - BEROLLKA</t>
  </si>
  <si>
    <t>BEROLLKA - Junior2 SLT - BEROLLKA</t>
  </si>
  <si>
    <t>BEROLLKA - Kayou - BEROLLKA</t>
  </si>
  <si>
    <t>BEROLLKA - Little - BEROLLKA</t>
  </si>
  <si>
    <t>BEROLLKA - Yuki - BEROLLKA</t>
  </si>
  <si>
    <t>BEROLLKA - Traxx - BEROLLKA</t>
  </si>
  <si>
    <t>BEROLLKA - Filou - BEROLLKA</t>
  </si>
  <si>
    <t>BEROLLKA - Slash - BEROLLKA</t>
  </si>
  <si>
    <t>BEROLLKA - Findus - BEROLLKA</t>
  </si>
  <si>
    <t>Berollka - Ryder SLT - Berollka</t>
  </si>
  <si>
    <t>Berollka - Ryder AR - Berollka</t>
  </si>
  <si>
    <t>ottobock. - kidevo prime - Veldink4kids</t>
  </si>
  <si>
    <t>ottobock. - kidevo mini.t - Veldink4kids</t>
  </si>
  <si>
    <t>ottobock. - kidevo prime.t - Veldink4kids</t>
  </si>
  <si>
    <t>ottobock. - kidevo mini - Veldink4kids</t>
  </si>
  <si>
    <t>Panthera - Bambino 3 - Panthera</t>
  </si>
  <si>
    <t>Panthera - X3 - Permobil AG</t>
  </si>
  <si>
    <t>KI Mobility - Liberty - KI Mobility</t>
  </si>
  <si>
    <t>KI Mobility - Little Wave Arc XP - KI Mobility</t>
  </si>
  <si>
    <t>KI Mobility - Little Wave Clik XP - KI Mobility</t>
  </si>
  <si>
    <t>KI Mobility - Little Wave Flip - KI Mobility</t>
  </si>
  <si>
    <t>KI Mobility - Little Wave XP - KI Mobility</t>
  </si>
  <si>
    <t>KI Mobility - Spark - KI Mobility</t>
  </si>
  <si>
    <t>KI Mobility - Kids CR - KI Mobility</t>
  </si>
  <si>
    <t>Aria Wheels - KID - Aria Wheels Srl</t>
  </si>
  <si>
    <t>Breezy - Emineo - Sunrise Medical GmbH</t>
  </si>
  <si>
    <t>Breezy - Cirrus G5 - Sunrise Medical GmbH</t>
  </si>
  <si>
    <t>ETAC - Etac Prio - ETAC GmbH Deutschland</t>
  </si>
  <si>
    <t>HD Rehab - HD-Balance - HD Rehab</t>
  </si>
  <si>
    <t>HOGGI - SWINGBO VTi XL - HOGGI GmbH</t>
  </si>
  <si>
    <t>HOGGI - SWINGBO 2 XL - HOGGI GmbH</t>
  </si>
  <si>
    <t>HOGGI - SHERPA 3007 - HOGGI GmbH</t>
  </si>
  <si>
    <t>Invacare - Azalea - Invacare</t>
  </si>
  <si>
    <t>Invacare - Rea Azalea Max - Invacare</t>
  </si>
  <si>
    <t>Invacare - Rea Dahlia 30 Grad - Invacare</t>
  </si>
  <si>
    <t>Invacare - Rea Dahlia 45 Grad - Invacare</t>
  </si>
  <si>
    <t>Invacare - Rea Azalea Major - Invacare</t>
  </si>
  <si>
    <t>Invacare - Rea Clematis Pro - Invacare</t>
  </si>
  <si>
    <t>Manuel Onken - Sonderbau Rollstuhl - Manuel Onken</t>
  </si>
  <si>
    <t>Meyra - Motivo - Meyra GmbH</t>
  </si>
  <si>
    <t>molab - CHILLIE - molab</t>
  </si>
  <si>
    <t>Netti - III - Alu Rehab</t>
  </si>
  <si>
    <t>Netti - 4U CED - Alu Rehab</t>
  </si>
  <si>
    <t>Netti - 4U CE PLUS - Alu Rehab</t>
  </si>
  <si>
    <t>Netti - 4U CE  - Alu Rehab</t>
  </si>
  <si>
    <t>Netti - III HD - Alu Rehab</t>
  </si>
  <si>
    <t>Netti - III EL - Alu Rehab</t>
  </si>
  <si>
    <t>Netti - Dynamic CED - Alu Rehab</t>
  </si>
  <si>
    <t>Netti - Dynamic III HD - Alu Rehab</t>
  </si>
  <si>
    <t>Netti - Dynamic BASE - Alu Rehab</t>
  </si>
  <si>
    <t>Netti - AdaptPro - Alu Rehab</t>
  </si>
  <si>
    <t>Netti - V Standard - Alu Rehab</t>
  </si>
  <si>
    <t>R82 - Cougar - R82 A/S, Dänemark</t>
  </si>
  <si>
    <t>Sorg - Tilty Vario  - Sorg Rollstuhltechnik GmbH</t>
  </si>
  <si>
    <t>Vermeiren - Inovys II-B23 - Vermeiren</t>
  </si>
  <si>
    <t>Progeo - TEKNA Tilt - Progeo</t>
  </si>
  <si>
    <t>Progeo - Easy Tilt - Progeo</t>
  </si>
  <si>
    <t>Degonda - Twist T4 2x2 - Degonda-Rehab SA</t>
  </si>
  <si>
    <t>Degonda - Twist T4 4x4 - Degonda-Rehab SA</t>
  </si>
  <si>
    <t>Degonda - Turbo Twist Micro - Degonda-Rehab SA</t>
  </si>
  <si>
    <t>Degonda - T4 Compact - Degonda-Rehab SA</t>
  </si>
  <si>
    <t>Degonda - T4 X-Panda - Degonda-Rehab SA</t>
  </si>
  <si>
    <t>Dietz - Sango FWD - Dietz GmbH</t>
  </si>
  <si>
    <t>Dietz - Sango MWD - Dietz GmbH</t>
  </si>
  <si>
    <t>Dietz - Sango Professional - Dietz GmbH</t>
  </si>
  <si>
    <t>Dietz - Sango RWD - Dietz GmbH</t>
  </si>
  <si>
    <t>Dietz - Sango Slimline - Dietz GmbH</t>
  </si>
  <si>
    <t>Dietz - Sango XXL - Dietz GmbH</t>
  </si>
  <si>
    <t>Invacare - G 50 - Invacare</t>
  </si>
  <si>
    <t>Invacare - Storm 4 - Invacare</t>
  </si>
  <si>
    <t>Invacare - Kite - Invacare</t>
  </si>
  <si>
    <t>Invacare - Storm 4 X-Plore - Invacare</t>
  </si>
  <si>
    <t>Invacare - Storm 4 TT - Invacare</t>
  </si>
  <si>
    <t>Invacare - Storm 4 ULM - Invacare</t>
  </si>
  <si>
    <t>Invacare - Storm 4-X-Plore ULM - Invacare</t>
  </si>
  <si>
    <t>Invacare - Storm 4 Max - Invacare</t>
  </si>
  <si>
    <t>Invacare - TDX SP2 - Invacare</t>
  </si>
  <si>
    <t>Invacare - TDX SP2 ULM - Invacare</t>
  </si>
  <si>
    <t>Invacare - TDX SP2NB LinX - Invacare</t>
  </si>
  <si>
    <t>Invacare - TDX SP2NB ULM - Invacare</t>
  </si>
  <si>
    <t>Invacare - Kite mit Sitzlifter - Invacare</t>
  </si>
  <si>
    <t>Invacare - TDX SP2 mit Sitzlifter - Invacare</t>
  </si>
  <si>
    <t>Invacare - TDX SP2 NB - Invacare</t>
  </si>
  <si>
    <t>Invacare - TDX SP2 NB mit Sitzlifter - Invacare</t>
  </si>
  <si>
    <t>Invacare - Storm 4 mit Sitzlifter - Invacare</t>
  </si>
  <si>
    <t>Invacare - AVIVA RX40 HD mit Sitzlift - Invacare</t>
  </si>
  <si>
    <t>Invacare - AVIVA RX40 mit Sitzlift - Invacare</t>
  </si>
  <si>
    <t>Invacare - AVIVA RX40 HD - Invacare</t>
  </si>
  <si>
    <t>Invacare - AVIVA RX40 - Invacare</t>
  </si>
  <si>
    <t>Meyra - iChair mc3 - Meyra GmbH</t>
  </si>
  <si>
    <t>Meyra - Optimus 2  - Meyra GmbH</t>
  </si>
  <si>
    <t>Meyra - Nemo - Meyra</t>
  </si>
  <si>
    <t>Meyra - iChair XXL  - Meyra GmbH</t>
  </si>
  <si>
    <t>Meyra - iChair mc2 - Meyra GmbH</t>
  </si>
  <si>
    <t>Meyra - iChair mc front  - Meyra GmbH</t>
  </si>
  <si>
    <t>Meyra - iChair mc mid  - Meyra GmbH</t>
  </si>
  <si>
    <t>Meyra - Sky - Meyra GmbH</t>
  </si>
  <si>
    <t>Meyra - Orbit - Meyra GmbH</t>
  </si>
  <si>
    <t>Meyra - TA IQ FWD Standup - Meyra GmbH</t>
  </si>
  <si>
    <t>Meyra - iCHAIR MEYLIFE - Meyra GmbH</t>
  </si>
  <si>
    <t>Netti - Mobile - Alu Rehab</t>
  </si>
  <si>
    <t>ottobock. - C1000DS - Otto Bock Mobility Solutions GmbH</t>
  </si>
  <si>
    <t>ottobock. - B500 advanced - Otto Bock Mobility Solutions GmbH</t>
  </si>
  <si>
    <t>ottobock. - JUVO B6 Swiss Edition - Otto Bock Mobility Solutions GmbH</t>
  </si>
  <si>
    <t>ottobock. - JUVO B6 - Otto Bock Mobility Solutions GmbH</t>
  </si>
  <si>
    <t>ottobock. - C2000 - Otto Bock Mobility Solutions GmbH</t>
  </si>
  <si>
    <t>ottobock. - C1000SF - Otto Bock Mobility Solutions GmbH</t>
  </si>
  <si>
    <t>ottobock. - Juvo B4 - Otto Bock Mobility Solutions GmbH</t>
  </si>
  <si>
    <t>ottobock. - Juvo B6 Teen - Otto Bock Mobility Solutions GmbH</t>
  </si>
  <si>
    <t>ottobock. - Juvo B7 MWD - Otto Bock Mobility Solutions GmbH</t>
  </si>
  <si>
    <t>ottobock. - Juvo B7 FWD - Otto Bock Mobility Solutions GmbH</t>
  </si>
  <si>
    <t>ottobock. - Juvo C7 RWD - Otto Bock Mobility Solutions GmbH</t>
  </si>
  <si>
    <t>ottobock. - Juvo C7 FWD - Otto Bock Mobility Solutions GmbH</t>
  </si>
  <si>
    <t>Permobil - F5 Corpus - Permobil AG</t>
  </si>
  <si>
    <t>Permobil - K300S PS junior - Permobil AG</t>
  </si>
  <si>
    <t>Permobil - K300 PS junior - Permobil AG</t>
  </si>
  <si>
    <t>Permobil - M5 Corpus - Permobil AG</t>
  </si>
  <si>
    <t>Permobil - F5 Corpus VS - Permobil AG</t>
  </si>
  <si>
    <t>Permobil - M3 Corpus - Permobil AG</t>
  </si>
  <si>
    <t>Permobil - F3 Corpus - Permobil AG</t>
  </si>
  <si>
    <t>Permobil - M1 10KMH RNET - Permobil AG</t>
  </si>
  <si>
    <t>Permobil - M Corpus VS PPP - Permobil AG</t>
  </si>
  <si>
    <t>Permobil - F5 Corpus VS PPP - Permobil AG</t>
  </si>
  <si>
    <t>Permobil - F5 Corpus PPP - Permobil AG</t>
  </si>
  <si>
    <t>Permobil - M5 Corpus PPP - Permobil AG</t>
  </si>
  <si>
    <t>Permobil - M3 Corpus PPP - Permobil AG</t>
  </si>
  <si>
    <t>Permobil - F3 Corpus PPP - Permobil AG</t>
  </si>
  <si>
    <t>Pride - QTREK  - Pride Mobility Products GmbH</t>
  </si>
  <si>
    <t>Pride - QTREK QLogic3 - Pride Mobility Products GmbH</t>
  </si>
  <si>
    <t>Pride - Q6 EDGE 3 - Pride Mobility Products GmbH</t>
  </si>
  <si>
    <t>Pride - Partner Evo QLogic  - Pride Mobility Products GmbH</t>
  </si>
  <si>
    <t>Pride - Edge 3 Stretto  - Pride Mobility Products GmbH</t>
  </si>
  <si>
    <t>QUICKIE - Q500 H SEDEO PRO - Sunrise Medical GmbH</t>
  </si>
  <si>
    <t>QUICKIE - Q500 F SEDEO PRO - Sunrise Medical GmbH</t>
  </si>
  <si>
    <t>QUICKIE - Q500 R SEDEO PRO - Sunrise Medical GmbH</t>
  </si>
  <si>
    <t>QUICKIE - Q500 M SEDEO PRO - Sunrise Medical GmbH</t>
  </si>
  <si>
    <t>QUICKIE - Q700 F SEDEO PRO - Sunrise Medical GmbH</t>
  </si>
  <si>
    <t>QUICKIE - Q700 R SEDEO PRO - Sunrise Medical GmbH</t>
  </si>
  <si>
    <t>QUICKIE - Q700 M SEDEO PRO - Sunrise Medical GmbH</t>
  </si>
  <si>
    <t>QUICKIE - Q700 F SEDEO PRO ADVANCED - Sunrise Medical GmbH</t>
  </si>
  <si>
    <t>QUICKIE - Q700 M SEDEO PRO ADVANCED - Sunrise Medical GmbH</t>
  </si>
  <si>
    <t>QUICKIE - Q700-UP F SEDEO PRO ADVANCED - Sunrise Medical GmbH</t>
  </si>
  <si>
    <t>QUICKIE - Q700-UP M SEDEO PRO ADVANCED - Sunrise Medical GmbH</t>
  </si>
  <si>
    <t>Zippie - Salsa M2 - Sunrise Medical GmbH</t>
  </si>
  <si>
    <t>SKS - swiss viva - SKS Rehab AG</t>
  </si>
  <si>
    <t>SKS - swiss viva grand - SKS Rehab AG</t>
  </si>
  <si>
    <t>SKS - swiss viva jun. - SKS Rehab AG</t>
  </si>
  <si>
    <t>SKS - Swiss Star - SKS Rehab AG</t>
  </si>
  <si>
    <t>SKS - Swiss Viva Grand M - SKS Rehab AG</t>
  </si>
  <si>
    <t>SKS - Swiss Viva Junior S - SKS Rehab AG</t>
  </si>
  <si>
    <t>SKS - Swiss Viva Grand F - SKS Rehab AG</t>
  </si>
  <si>
    <t>Vermeiren - SIGMA - Vermeiren Group N.V.</t>
  </si>
  <si>
    <t>LEVO - C3 - LEVO AG</t>
  </si>
  <si>
    <t>LEVO - Combi - LEVO AG</t>
  </si>
  <si>
    <t>PARAVAN - PR Heavy Duty - PARAVAN GmbH</t>
  </si>
  <si>
    <t>PARAVAN - PR 30 - PARAVAN GmbH</t>
  </si>
  <si>
    <t>PARAVAN - PR 50 - PARAVAN GmbH</t>
  </si>
  <si>
    <t>PARAVAN - PR Biolution - PARAVAN GmbH</t>
  </si>
  <si>
    <t>PARAVAN - PR Piccolino - PARAVAN GmbH</t>
  </si>
  <si>
    <t>PARAVAN - PR40 - PARAVAN GmbH</t>
  </si>
  <si>
    <t>PARAVAN - PR 35 - Paravan GmbH</t>
  </si>
  <si>
    <t>PARAVAN - PR 35 S - Paravan GmbH</t>
  </si>
  <si>
    <t>NEW LIFE - Magix - NEW LIVE Ingénierie Sas</t>
  </si>
  <si>
    <t>Karma - EVO Lectus - Karma Medical</t>
  </si>
  <si>
    <t>Karma - MID Lectus - Karma Medical</t>
  </si>
  <si>
    <t>Karma - EVO Altus - Karma Medical</t>
  </si>
  <si>
    <t>Karma - Morgan M - Karma Medical</t>
  </si>
  <si>
    <t>Balder - F380 - Baldertech AS</t>
  </si>
  <si>
    <t>Balder - F390 - Baldertech AS</t>
  </si>
  <si>
    <t>Quantum - 4Front 2 TB3_TB4 - Pride Mobility Products GmbH</t>
  </si>
  <si>
    <t>Quantum - Q6 Edge 3 TB3_TB4 - Pride Mobility Products GmbH</t>
  </si>
  <si>
    <t>Quantum - Q6 Edge 3 Stretto TB3_TB4 - Pride Mobility Products GmbH</t>
  </si>
  <si>
    <t>Quantum - Q6 Edge HD - Pride Mobility Products GmbH</t>
  </si>
  <si>
    <t>Quantum - R-Trak TB3 - Pride Mobility Products GmbH</t>
  </si>
  <si>
    <t>Quantum - Outback - Pride Mobility Products GmbH</t>
  </si>
  <si>
    <t>Quantum - Q6 Edge 4 - Pride Mobility Products GmbH</t>
  </si>
  <si>
    <t>Cintura di fissaggio imbottita (pezzo) / Imbottiture (paio): tronco-braccia</t>
  </si>
  <si>
    <t>Cintura di fissaggio imbottita (pezzo) / Imbottiture (paio): bacino</t>
  </si>
  <si>
    <t>Cintura di fissaggio imbottita (pezzo) / Imbottiture (paio): ginocchia-cosce</t>
  </si>
  <si>
    <t>Cintura di fissaggio imbottita (pezzo) / Imbottiture (paio): piede-gamba</t>
  </si>
  <si>
    <t>Sangle de fixation rembourrée (pièce) / rembourrages (paire) : Pied-jambe</t>
  </si>
  <si>
    <t>ALLGEMEINE BESTIMMUNGEN
Das abgegebene Rollstuhl-Modell und das Pauschalzubehör sind in der Rollstuhlpauschale enthalten und müssen auf der Rechnung angegeben werden.
Behinderungsbedingte Optionen können auf ärztliche Verordnung zusätzlich verrechnet werden.
BEGRIFFE
HANDROLLSTUHL (HRS)
Unter den nachstehenden Kategorien werden Rollstühle verstanden, welche in ihrer Art einer zweckmässigen und gebrauchsfertigen Ausführung entsprechen. Zu einer solchen gehören:
- Fester oder faltbarer Rahmen
- Hinterräder und schwenkbare Vorderräder
- Bremsen
- Sitz- und Rückenbezüge
- Beinstützen
- Armauflagen/Seitenteile
Die Kategorien Adaptiv-, Kinder, Spezial- und Elektrorollstühle können auch als Fahrgestell für die Aufnahme von Sitzversorgungen (Sitzorthetik gemäss Tarif SVOT) verwendet werden.
Die grundsätzliche Funktionstauglichkeit und Sicherheit muss durch die CE-Kennzeichnung, die Konformitätserklärung und die Produktinformation in Deutsch, Französisch und Italienisch erbracht werden. (Medizinprodukte Verordnung MepV und Richtlinie 93/42/EWG)
Es können nur die Positionen zusätzlich verrechnet werden, welche in der Liste der behinderungsbedingten Optionen aufgeführt sind. (Anhang zu "Ärztliche Verordnung zur Abgabe eines Rollstuhls")
SITZSCHALENUNTERGESTELLE
Unter Sitzschalenuntergestelle werden Rollstühle verstanden, welche in ihrer Art Spezialrollstühlen entsprechen, welche jedoch mit einer Sitzschalenversorgung verbunden sind.
ELEKTROROLLSTUHL (ERS)
Unter der nachstehenden Kategorie werden Elektrorollstühle verstanden, welche in ihrer Art einer zweckmässigen und gebrauchsfertigen Ausführung entsprechen. Zu einer solchen gehören:
- 2 elektromotorisch angetriebene Räder
- zwei Lenkräder
- Beinstützen
- Armauflagen
- wartungsfreie Batterien und Ladegerät
Die grundsätzliche Funktionstauglichkeit und Sicherheit muss durch die CE-Kennzeichnung, die Konformitätserklärung und die Produktinformation in Deutsch, Französisch, Italienisch erbracht werden. (Medizinprodukte Verordnung MepV und Richtlinie 93/42/EWG)
Es können nur die Positionen zusätzlich verrechnet werden, welche in der Liste der behinderungsbedingten Optionen aufgeführt sind. (Anhang zum Formular «Ärztliche Verordnung zur Abgabe eines Rollstuhls»)
ELEKTROROLLSTUHL FÜR DEN INNENBEREICH (TARIF ZIFFER 90.411.000):
Unter der der Position 90.411.000 können nur Elektrorollstühle abgegeben werden, welche nicht den Definitionskriterien der Elektrorollstühle des Kapitels 60 entsprechen. Dabei handelt es sich um einfache Elektrorollstühle für den hauptsächlichen Einsatz im Innenbereich oder den beschränkten Einsatz im Aussenbereich (z.B. faltbare Elektrorollstühle).
ELEKTROROLLSTUHL FÜR UNWEGSAMES GELÄNDE (TARIF ZIFFER 90.421.000):
Unter der Position 90.421.000 können nur Elektrorollstühle abgegeben werden, welche nicht den Definitionskriterien der Elektrorollstühle des Kapitels 60 entsprechen. Dabei handelt es sich um Elektrorollstühle für den Einsatz in unwegsamen Gelände.
ELEKTROANTRIEBE
Unter Elektroantriebe werden elektrische Antriebssysteme zu Handrollstühlen verstanden.</t>
  </si>
  <si>
    <t>DISPOSITIONS GÉNÉRALES
Le modèle du fauteuil roulant et les accessoires forfaitaires sont inclus dans le forfait pour fauteuils roulants et doivent être indiqués sur la facture.
Les options selon handicap sont facturables en plus selon la prescription médicale.
DÉFINITIONS
FAUTEUIL ROULANT MANUEL (FRM)
Dans les catégories sous-mentionnées sont compris les fauteuils roulants manuels, lesquels correspondent à une version adéquate et prête à l’emploi. Celles-ci comprennent :
- Cadre fixe ou pliable
- Roues arrière et roues avant pivotantes
- Freins
- Housses de siège et de dossier
- Repose-jambes
- Accoudoirs / protèges vêtements
Les catégories adaptative, pédiatrique, spécial peuvent également être utilisées comme châssis pour des orthèses de positionnement (positionnements selon tarif ASTO).
La fiabilité fonctionnelle et la sécurité de base doivent être assurées par le marquage CE, la déclaration de conformité et les informations sur le produit doivent être disponibles en allemand, français et italien. (Ordonnance sur les dispositifs médicaux ODim et directive 93/42 /CEE).
Seuls les éléments énumérés dans la liste des options liées au handicap (OH) peuvent être facturés en supplément. (Annexe au formulaire "Prescription médicale pour la remise d'un fauteuil roulant").
CHÂSSIS POUR COQUE
Les châssis pour coque sont des fauteuils roulants répondant aux caractéristiques de fauteuils roulants spéciaux, mais liés à une remise de coque de positionnement.
FAUTEUIL ROULANT ÉLECTRIQUE (FRE)
Dans cette catégorie sont compris les fauteuils roulants électriques, lesquels correspondent à une version adéquate et prête à l’emploi. Celle-ci comprend :
- 2 roues motrices avec moteur électrique
- 2 roues directrices
- Repose-jambes
- Accoudoirs
- Batteries sans entretien et un chargeur
La fiabilité fonctionnelle et la sécurité de base doivent être assurées par le marquage CE, la déclaration de conformité et les informations sur le produit qui doivent être disponibles en allemand, français et italien. (Ordonnance sur les dispositifs médicaux ODim et directive 93/42 /CEE)
Seuls les éléments énumérés dans la liste des options liées au handicap (OH) peuvent être facturés en supplément. (Annexe au formulaire "Prescription médicale pour la remise d'un fauteuil roulant")
FAUTEUIL ROULANT ÉLECTRIQUE POUR USAGE INTÉRIEUR (POSITION TARIFAIRE 90.411.000)
Seuls les fauteuils roulants électriques qui ne répondent pas aux critères de définition des fauteuils roulants électriques du chapitre 60 peuvent être fournis au titre du code tarifaire 90.411.000. Il s'agit de simples fauteuils roulants électriques destinés principalement à un usage intérieur ou à un usage extérieur limité (par exemple, les fauteuils roulants électriques pliants).
FAUTEUIL ROULANT ÉLECTRIQUE POUR TERRAIN ACCIDENTÉ (POSITION TARIFAIRE 90.421.000)
Seuls les fauteuils roulants électriques qui ne répondent pas aux critères de définition des fauteuils roulants électriques du chapitre 60 peuvent être fournis au titre du code tarifaire 90.421.000. Il s'agit de fauteuils roulants électriques destinés à être utilisés sur des terrains accidentés.
PROPULSION ÉLECTRIQUE
Par propulsion électrique, on entend les systèmes d'entraînement électrique pour fauteuils roulants manuels.</t>
  </si>
  <si>
    <t>DISPOSIZIONI GENERALI
Il modello della carrozzella consegnata e gli accessori forfettari utilizzati sono compresi nel forfait della carrozzella e devono essere indicati sulla fattura.
Le opzioni relative al grado di disabilità sono fatturabili separatamente su prescrizione medica.
TERMINI
CARROZZELLA MANUALE
Per le categorie seguenti si intendono le carrozzelle che per il loro genere corrispondono ad un mezzo ausiliare adeguato e pronto all'uso. Ne fa parte quanto segue:
- telaio fisso o pieghevole
- ruote posteriori e ruote anteriori girevoli
- freni
- telo sedile e coprischienale (fodera)
- pedane
- braccioli / protezioni laterali
Le categorie ATTIVA, BAMBINI, SPECIALE possono anche essere usate come strutture per l'aggiunta di adattamenti della posizione seduta (ortesi per la seduta secondo tariffa ASTO).
La funzionalità e la sicurezza devono essere approvate con la marcatura CE, la dichiarazione di conformità e la scheda sul prodotto in tedesco, francese e italiano (prodotti medici ODmed e direttiva 93/42/CEE).
Possono essere fatturate solo le posizioni che figurano nell'elenco delle opzioni relative al grado di disabilità (allegato al modulo "Prescrizione medica per la fornitura di una carrozzella").
TELAIO PER SCOCCHE
Il "telaio per scocche" (sedia a rotelle) corrisponde nel suo genere a sedie / carrozzelle speciali che però sono collegate alla fornitura di una scocca.
CARROZZELLA ELETTRICA
Per la categoria seguente si intendono carrozzelle elettriche che per il loro genere corrispondono ad un mezzo ausiliare adeguato e pronto all'uso. Ne fa parte quanto segue:
- ruote motrici
- ruote sterzanti
- pedane
- braccioli
- batteria esente da manutenzione e caricabatteria
La funzionalità e la sicurezza devono essere approvate con la marcatura CE, la dichiarazione di conformità e la scheda sul prodotto in tedesco, francese e italiano (prodotti medici ODmed e direttiva 93/42/CEE).
Possono essere fatturate solo le voci tariffarie che figurano nell'elenco delle opzioni relative al grado di disabilità (allegato al modulo "Prescrizione medica per la fornitura di una carrozzella").
CARROZZELLA ELETTRICA PER USO ALL'INTERNO (VOCE TARIFFARIA 90.411.000)
Alla voce tariffaria 90.411.000 possono essere fornite solo carrozzelle elettriche che non soddisfano i criteri di definizione per carrozzelle elettriche del capitolo 60. Si tratta di semplici carrozzelle elettriche per uso prevalentemente interno o per uso esterno limitato (ad es. carrozzine elettriche pieghevoli).
CARROZZELLA ELETTRICA PER TERRENI ACCIDENTATI (VOCE TARIFFARIA 90.421.000)
Alla voce tariffaria 90.421.000 possono essere fornite solo carrozzelle elettriche che non soddisfano i criteri di definizione per carrozzelle elettriche del capitolo 60. Si tratta di carrozzelle elettriche per uso su terreni accidentati.
PROPULSORI ELETTRICI
Per propulsori elettrici sono intesi i sistemi di azionamento elettrico / trazione elettrica adattabili per sedie a rotelle manuali.</t>
  </si>
  <si>
    <t>Konstruktionsmerkmale
- Faltrollstuhl
3 Sitzbreiten
2 Sitztiefen
2 verschiedene Beinstützen
2 verschiedene Armlehnen abnehmbar
2 Sitzhöhen einstellbar</t>
  </si>
  <si>
    <t>Caractéristiques de conception
- Fauteuil roulant manuel pliable
3 largeurs d‘assise
2 profondeurs d‘assise
2 différents repose-jambes
2 différents accoudoirs amovibles
2 hauteurs d’assise réglables</t>
  </si>
  <si>
    <t>Caratteristiche della costruzione
- Carrozzella pieghevole
3 larghezze di seduta
2 profondità di seduta
2 diversi poggiagambe
2 diversi braccioli estraibili
2 altezze regolabili del sedile</t>
  </si>
  <si>
    <t>PAUSCHALZUBEHÖR
Hierbei handelt es sich um Zubehör zur Basisausführung des Rollstuhls. Dieses Zubehör wurde anteilsmässig in die Pauschale eingerechnet und kann nicht separat abgerechnet werden.
Auf der Rechnung und dem Kostengutsprachegesuch sind die Positionen des abgegebenen Zubehörs aus statistischen Gründen aufzuführen.
ZUSÄTZLICHES PAUSCHALZUBEHÖR GEMÄSS ANHANG V
Zusätzlich zum Pauschalzubehör sind in den Pauschalen auch Ausführungsvarianten eingerechnet und entsprechend können diese nicht separat abgerechnet werden. Zum besseren Verständnis sind Piktogramme im Anhang V der Bemerkungen zum Tarif angefügt.</t>
  </si>
  <si>
    <t>ACCESSOIRES FORFAITAIRES
Il s’agit ici des accessoires destinés au modèle de base du fauteuil roulant. Ces accessoires sont calculés au prorata dans le forfait et ne peuvent être comptés séparément. Les positions des accessoires attribués doivent être reprises sur la facture et la demande de garantie de prise en charge pour des raisons statistiques.
ACCESSOIRES FORFAITAIRES SUPPLÉMENTAIRES SELON L'ANNEXE V
Outre les accessoires forfaitaires, les forfaits comprennent également des variantes d'exécution, qui ne peuvent donc pas être facturées séparément. Pour une meilleure compréhension, les pictogrammes sont présentés à l'annexe V.</t>
  </si>
  <si>
    <t>ACCESSORI FORFETTARI PER CARROZZELLE
Si tratta di accessori da aggiungere al modello di base della carrozzella. Questi accessori sono stati integrati proporzionalmente nel forfait e non possono essere fatturati separatamente. Per motivi statistici è necessario indicare sulla richiesta per il benestare dei costi le posizioni degli accessori forniti.
ULTERIORI ACCESSORI FORFETTARI SECONDO L'ALLEGATO V
Oltre agli accessori forfettari, nei forfait sono incluse anche varianti di esecuzione che per conseguenza non possono essere fatturate separatamente. Per una migliore comprensione, i pittogrammi sono riportati nell'allegato V.</t>
  </si>
  <si>
    <t>A) FALTRAHMENROLLSTÜHLE
Konstruktionsmerkmale
- Für Kinder und Jugendliche bis 20 Jahre, welche aufgrund der Körpergrösse nicht mit einem Kinderrollstuhl versorgt werden können
- An unterschiedliche Behinderungen und Körpergrössen anpassbar
- Ausbaubar durch vielfältiges Zubehör (Baukastensystem)
- Dadurch speziell geeignet für Wiedereinsatz und progrediente Erkrankungen
- Sehr gute Rolleigenschaften für Selbstfahrer
Rollstuhlgewicht max. 16kg
gewogen bei allen Sitzbreiten bis max. 48cm für Erwachsene, in folgender Grundausführung:
- Rahmen
- Hinter- und Vorderräder
- Sitz- und Rückenbezug
- Seitenteile
- Beinstützen
- Bremsen
Anforderungen an die Sitzeinheit
(gilt nicht für Kinderrollstühle/Nicht für XXL-Modelle)
- Sitzbreite:	36cm - 48cm	Abstufung von max. 3cm
- Sitztiefe:	38cm - 43cm	Abstufung von max. 3cm
- Rückenhöhe:	35cm - 43cm	Abstufung von max. 2,5cm
Anforderungen an das Fahrwerk
- Hinterräder mit Greifreifen über Steckachsen abnehmbar
- Schwerpunktveränderung und Sitzneigungsverstellung durch variable
- Hinterachsverstellung (horizontal und vertikal) oder gleichwertige Konstruktion
- Sitzhöhenverstellung
- Radsturzverstellung der Hinterräder
- Vorspurkorrektur der Hinterräder
- Einstellung des Neigungswinkels des Vorderrad Supporters
- Diverse Vorderradgrössen optional erhältlich
- Diverse Antriebsradgrössen optional erhältlich
Anforderungen an die Ausstattungsvarianten
(müssen optional erhältlich sein)
- Diverse austauschbare Seitenteile/Armauflagen 
- Radschutz mit Radabdeckung 
- Diverse Fussauflagen 
- Rückenbezug anpassbar
B) STARRRAHMEN- ODER FEST VERSCHWEISSTE ROLLSTÜHLE  (KONFEKTIONIERT)
Konstruktionsmerkmale
- Für Kinder und Jugendliche bis 20 Jahre, welche aufgrund der Körpergrösse nicht mit einem Kinderrollstuhl versorgt werden können
- Hinterachsverstellung und Vorderradsupporter verstellbar und/oder verschweisst
Rollstuhlgewicht max. 16kg
gewogen bei allen Sitzbreiten bis 48cm für Erwachsene, in folgender Grundausführung:
- Rahmen
- Hinter- und Vorderräder
- Sitz- und Rückenbezug
- Seitenteile
- Beinstützen
- Bremsen
Anforderungen an die Sitzeinheit
(gilt nicht für Kinderrollstühle/Nicht für XXL-Modelle)
- Sitzbreite:	36cm - 48cm	Abstufung von max. 3cm
- Sitztiefe:	38cm - 43cm	Abstufung von max. 3cm
- Rückenhöhe:	35cm - 43cm	Abstufung von max. 2,5cm
Anforderungen an das Fahrwerk
- Hinterräder mit Greifreifen über Steckachsen abnehmbar
- Radsturzverstellung der Hinterräder
- Diverse Vorderradgrössen optional erhältlich
- Diverse Antriebsradgrössen optional erhältlich
Anforderungen an die Ausstattungsvarianten
(müssen optional erhältlich sein)
- Radschutz mit Radabdeckung 
- Diverse Fussauflagen 
- Rückenbezug anpassbar</t>
  </si>
  <si>
    <t>A) FAUTEUIL ROULANT PLIABLE
Caractéristiques de conception
- Pour les enfants et les adolescents jusqu'à 20 ans qui ne peuvent pas être équipés d'un fauteuil roulant pour enfants en raison de leur taille.
- Adaptable à différents handicaps et tailles de corps
- Extensible par une large gamme d'accessoires (système modulaire)
- Particulièrement approprié pour la réutilisation et les maladies progressives
- Très bonnes caractéristiques de roulage pour clients avec autopropulsion
Poids du fauteuil roulant max. 16 kg 
pesé, pour toutes les largeurs d'assise jusqu'à 48 cm pour les adultes, dans la version de base suivante avec :
- Cadre
- Roues arrière et avant
- Housse de siège et de dossier
- Accoudoirs / protèges vêtements
- Repose-pieds
- Freins
Exigences à l'unité d’assise
(Pas pour les fauteuils roulants pour enfants /ni pour modèles XXL)
- Largeur d’assise :  36cm - 48cm	Graduation maximale de 3cm
- Profondeur d’assise :   38cm - 43cm	Graduation maximale de 3cm
- Hauteur de dossier :  35cm - 43cm	Graduation maximale de 2,5cm
Exigences au train roulant
- Roues arrière avec cerceau et axe à démontage rapide
- Changement du centre de gravité et réglage de l’inclinaison de l’assise par réglage de l’axe arrière (horizontal et vertical) ou construction équivalente
- Réglage de la hauteur d’assise
- Réglage du carrossage des roues arrière
- Réglage du parallélisme des roues arrière
- Réglage de l'angle d'inclinaison du support de la roue avant
- Différentes tailles de roues avant disponibles en option
- Diverses tailles de roues motrices disponibles en option
Exigences pour les variantes d'équipement
(doivent être disponibles en option)
- Divers protège vêtements/accoudoirs interchangeables
- Protège-rayons
- Divers repose-pieds
- Housse de dossier réglable
B) FAUTEUIL ROULANT RIGIDE OU AVEC CHASSIS SOUDÉ (préassemblé)
Caractéristiques de conception
- Pour les enfants et les adolescents jusqu'à 20 ans qui ne peuvent pas être équipés d'un fauteuil roulant pour enfants en raison de leur taille.
- Réglage du train arrière et supports de roue avant réglables et/ou soudés
Poids du fauteuil roulant max. 16 kg 
pesé, pour toutes les largeurs d'assise jusqu'à 48 cm pour les adultes, dans la version de base suivante avec :
- Cadre
- Roues arrière et avant
- Housse de siège et de dossier
- Accoudoirs / protèges vêtements
- Repose-pieds
- Freins
Exigences à l'unité d’assise
(Pas pour les fauteuils roulants pour enfants /ni pour modèles XXL)
- Largeur d’assise :  36cm - 48cm	Graduation maximale de 3cm
- Profondeur d’assise :   38cm - 43cm	Graduation maximale de 3cm
- Hauteur de dossier :  35cm - 43cm	Graduation maximale de 2,5cm
Exigences au train roulant
- Roues arrière avec cerceau et axe à démontage rapide
- Réglage du carrossage des roues arrière
- Différentes tailles de roues avant disponibles en option
- Diverses tailles de roues motrices disponibles en option
Exigences pour les variantes d'équipement
(doivent être disponible en option)
- Protège-rayons
- Divers repose-pieds
- Housse de dossier réglable</t>
  </si>
  <si>
    <t>A) CARROZZELLA CON TELAIO PIEGHEVOLE LEGGERO
Caratteristiche della costruzione
- Per bambini e adolescenti fino a 20 anni che, a causa della loro altezza, non possono essere provvisti di una carrozzella per bambini.
- Adattabile alla disabilità ed alla costituzione fisica
- Ampliabile grazie a numerosi accessori (sistema modulare)
- Particolarmente adatta per il riutilizzo e per le malattie progressive
- Ottime caratteristiche di rotolamento per i conducenti
Peso massimo della carrozzella 16 kg
Pesato, per tutte le larghezze di seduta fino a 48 cm per adulti, nella versione di base seguente:
- Telaio
- Ruote posteriori e anteriori
- Coprisedile e coprischienale
- Parti laterali
- Pedane
- Freni
Requisiti dell'unità di seduta
(non si applica alle sedie a rotelle per bambini né ai modelli XXL)
- Larghezza della seduta:  36 cm – 48 cm, gradazione massima di  3 cm
- Profondità di seduta:  38 cm – 43 cm, gradazione massima di  3 cm
- Altezza dello schienale:  35 cm – 43 cm, gradazione massima di  2,5 cm
Requisiti del telaio
- Ruote posteriori con anelli di spinta, smontabili grazie a perni di sgancio rapido
- Spostamento del baricentro e regolazione dell'inclinazione della seduta grazie alla possibilità di regolazione dell'asse posteriore (orizzontale e verticale) o costruzione simile
- Regolazione dell'altezza della seduta
- Campanatura delle ruote posteriori regolabile
- Correzione della convergenza delle ruote posteriori
- Regolazione dell'inclinazione della ruota anteriore
- Disponibilità di diverse grandezze delle ruote anteriori (opzione)
- Disponibilità di diverse grandezze delle ruote motrici (opzione)
Requisiti degli equipaggiamenti
(Devono essere ottenibili come opzione)
- Diverse parti laterali / braccioli sostituibili
- Protezione della ruota con parafango
- Diverse tipologie di pedane
- Coprischienale adattabile
B) CARROZZELLE RIGIDE CON TELAIO FISSO o SALDATO (PRODOTTE IN SERIE)
Caratteristiche della costruzione
- Per bambini e adolescenti fino a 20 anni che, a causa della loro altezza, non possono essere provvisti di una carrozzella per bambini.
- Regolazione dell'asse posteriore e supporto della ruota anteriore regolabile e/o saldata
Peso massimo della carrozzella 16 kg
Pesato, per tutte le larghezze di seduta fino a 48 cm per adulti, nella versione di base seguente:
- Telaio
- Ruote posteriori e anteriori
- Coprisedile e coprischienale
- Parti laterali
- Pedane
- Freni
Requisiti dell'unità di seduta
(non si applica alle sedie a rotelle per bambini né ai modelli XXL)
- Larghezza della seduta:  36 cm – 48 cm, gradazione massima di  3 cm
- Profondità di seduta:  38 cm – 43 cm, gradazione massima di  3 cm
- Altezza dello schienale:  35 cm – 43 cm, gradazione massima di  2,5 cm
Requisiti del telaio
- Ruote posteriori con anelli di spinta, smontabili grazie a perni di sgancio rapido
- Campanatura delle ruote posteriori regolabile
- Disponibilità di diverse grandezze delle ruote anteriori (opzione)
- Disponibilità di diverse grandezze delle ruote motrici (opzione)
Requisiti degli equipaggiamenti
(devono essere ottenibili come opzione)
- Protezione della ruota con parafango
- Diverse tipologie di pedane
- Coprischienale adattabile</t>
  </si>
  <si>
    <t>Konstruktionsmerkmale
- Für Kinder und Jugendliche bis 20 Jahre und kleinwüchsige Erwachsene
- Falt- oder Festrahmenrollstuhl in Leichtbauweise
- An unterschiedliche Behinderungen und Körpergrössen anpassbar
- Ausbaubar durch vielfältiges Zubehör (Baukastensystem)
- Dadurch speziell geeignet für Wiedereinsatz und progrediente Erkrankungen
- Sehr gute Rolleigenschaften für Selbstfahrer
Rollstuhlgewicht max. 16kg (ohne "Kippsitz verstellbar")
gewogen in folgender Grundausführung:
- Rahmen
- Hinter- und Vorderräder
- Sitz- und Rückenbezug
- Seitenteile
- Beinstützen
- Bremsen
Anforderungen an die Sitzeinheit
- Sitzbreite: mehrere Abstufungen von max. 3cm
- Sitztiefe: mehrere Abstufungen von max. 3cm
- Rückenhöhe: mehrere Abstufungen von max. 3cm
Anforderungen an das Fahrwerk
- Hinterräder mit Greifreifen über Steckachsen abnehmbar
- Schwerpunktveränderung und Sitzneigungsverstellung durch variable Hinterachsverstellung (horizontal und vertikal) oder gleichwertige Konstruktion
- Sitzhöhenverstellung
- Radsturzverstellung der Hinterräder
- Vorspurkorrektur der Hinterräder
- Einstellung des Neigungswinkels des Vorderrad Supporters
- Diverse Vorderradgrössen optional erhältlich
- Diverse Antriebsradgrössen optional erhältlich
Anforderungen an die Ausstattungsvarianten
(müssen optional erhältlich sein)
- Radschutz mit Radabdeckung 
- Diverse Fussauflagen
- Rückenbezug anpassbar oder Rückenbleche mit Polster oder ergonomische (konfektionierte) Rückenschalen oder Rücken von Drittlieferanten</t>
  </si>
  <si>
    <t>Caractéristiques de conception
- Pour les enfants et adolescents jusqu'à l’âge de 20 ans et les adultes de petite stature
- Fauteuil roulant avec cadre rigide ou pliable en fabrication légère
- Adaptable à différents handicaps et tailles de corps
- Extensible par une large gamme d'accessoires (système modulaire)
- Particulièrement approprié pour la réutilisation et les maladies progressives
- Très bonnes caractéristiques de roulage pour patients avec autopropulsion
Poids du fauteuil roulant max. 16 kg (sans « siège à bascule »)
pesé, dans la version de base suivante :
- Cadre
- Roues arrière et avant
- Housse de siège et de dossier
- Accoudoirs / protèges vêtements
- Repose-pieds
- Freins
Exigences à l'unité d’assise
- Largeur d’assise : plusieurs graduations maximales de 3cm
- Profondeur d’assise : plusieurs graduations maximales de 3cm
- Hauteur de dossier : plusieurs graduations maximales de 3cm
Exigences au train roulant
- Roues arrière avec cerceau et axe à démontage rapide
- Changement du centre de gravité et réglage de l'inclinaison de l'assise par réglage de l'axe arrière (horizontal et vertical) ou construction équivalente
- Réglage de la hauteur d'assise
- Réglage du carrossage des roues arrière
- Réglage du parallélisme des roues arrière
- Réglage de l'angle d'inclinaison du support de la roue avant
- Différentes tailles de roues avant disponibles en option
- Diverses tailles de roues motrices disponibles en option
Exigences pour les variantes d'équipement
(doivent être disponibles en option)
- Divers protège vêtements/accoudoirs interchangeables
- Protège-rayons
- Divers repose-pieds
- Housse de dossier réglable ou plaques dorsales avec rembourrage ou coques ou dos ergonomiques (préfabriqués) ou dossiers livrés par des fournisseurs tiers</t>
  </si>
  <si>
    <t>Caratteristiche della costruzione
- Per bambini e giovani fino all'età di 20 anni e adulti di piccola statura
- Carrozzella con telaio pieghevole o a telaio fisso leggero
- Adattabile alla disabilità ed alla costituzione fisica
- Ampliabile grazie a numerosi accessori (sistema modulare)
- Particolarmente adatta per il riutilizzo e per le malattie progressive
- Ottime caratteristiche di rotolamento per i conducenti
Peso massimo della carrozzella 16 kg (senza "sedile inclinabile regolabile")
pesato, nella versione di base seguente:
- Telaio
- Ruote posteriori e anteriori
- Coprisedile e coprischienale
- Parti laterali
- Pedane
- Freni
Requisiti dell'unità di seduta e dello schienale
- Larghezza della seduta:	Diverse gradazioni con un massimo di 3 cm
- Profondità di seduta:	Diverse gradazioni un massimo di 3 cm
- Altezza dello schienale:	Diverse gradazioni un massimo di 3 cm
Requisiti del telaio
- Ruote posteriori, con anelli di spinta, smontabili grazie a perni di sgancio rapido
- Spostamento del baricentro e regolazione dell'inclinazione della seduta grazie alla possibilità di regolazione dell'asse posteriore (orizzontale e verticale) o costruzione simile
- Regolazione dell'altezza della seduta
- Campanatura delle ruote posteriori regolabile
- Correzione della convergenza delle ruote posteriori
- Regolazione dell'inclinazione della ruota anteriore
- Disponibilità di ruote anteriori di diversa grandezza (opzione)
- Disponibilità di ruote motrici di diversa grandezza (opzione)
Requisiti degli equipaggiamenti
(devono essere ottenibili come opzione)
- Protezione della ruota con parafango
- Diverse tipologie di pedane
- Coprischienale adattabile o schienale con imbottitura o scocche ergonomiche pronte per l'uso o schienali di fornitori terzi</t>
  </si>
  <si>
    <t xml:space="preserve">Konstruktionsmerkmale
- Multifunktionsrollstuhl, Pflegerollstuhl
- An unterschiedliche Behinderungen und Körpergrössen anpassbar
- Ausbaubar durch vielfältiges Zubehör (Baukastensystem)
- Dadurch speziell geeignet für Wiedereinsatz und progrediente Erkrankungen
Anforderungen an Sitz- und Rückeneinheit
- Mindestens 3 Sitzbreiten und Sitztiefen
Anforderungen an das Fahrwerk
- Hinterräder mit Greifreifen über Steckachsen abnehmbar
- Schwerpunktveränderung durch variable Hinterachsverstellung (horizontal) oder gleichwertige Konstruktion
- Diverse Vorderradgrössen optional erhältlich
- Diverse Antriebsradgrössen optional erhältlich
Anforderungen an die Ausstattungsvarianten
(müssen enthalten sein)
- Kopfstütze Standard
- Sitzkissen einfach u/o leicht geformt
- Rückenkissen leicht konturiert
- Beinstütze winkelverstellbar, inkl. Wadenplatte
- Sitzwinkelverstellung von min. 20 Grad (Kippsitz)
- Rückenwinkelverstellung
Anforderungen an die Ausstattungsvarianten (optional)
(müssen optional erhältlich sein)
- Diverse austauschbare Seitenteile/Armauflagen
- Schiebegriffe höhenverstellbar
- Diverse Fussauflagen
</t>
  </si>
  <si>
    <t>Caractéristiques de conception
- Fauteuil roulant multifonction, fauteuil roulant de soin
- Adaptable à différents handicaps et tailles de corps
- Extensible par une large gamme d'accessoires (système modulaire)
- Particulièrement approprié pour la réutilisation et les maladies progressives
Exigences à l'unité d’assise
- 3 largeurs- et profondeurs d’assise min disponible
Exigences au train roulant
- Roues arrière avec cerceau et axe à démontage rapide
- Changement du centre de gravité par réglage de l’axe arrière (horizontal) ou construction équivalente
- Différentes tailles de roues avant disponibles en option
- Diverses tailles de roues motrices disponibles en option
Exigences pour les variantes d'équipement (y compris)
- Appui-tête standard
- Coussin d’assise simple et/ou légèrement préformé
- Coussin dorsal légèrement structuré
- Soutien de jambes à inclinaison réglable, appui mollet inclus
- Réglage de l’inclinaison du siège de min. 20 degrés (siège basculant)
- Réglage de l’inclinaison du dossier
Exigences pour les variantes d'équipement (optionnel)
(doivent être disponibles en option)
- Divers protège vêtements/accoudoirs interchangeables
- Poignées de poussée réglable en hauteur
- Divers repose-pieds</t>
  </si>
  <si>
    <t>Caratteristiche della costruzione
- Carrozzella multifunzione, carrozzella per cure
- Adattabile alla disabilità ed alla costituzione fisica
- Ampliabile grazie a numerosi accessori (sistema modulare)
- Particolarmente adatta per il riutilizzo e per malattie progressive
Requisiti dell'unità di seduta e dello schienale
- Almeno 3 misure di larghezze e profondità della seduta.
Requisiti del telaio
- Ruote posteriori, con anelli di spinta, smontabili grazie a perni di sgancio rapido
- Spostamento del baricentro grazie alla possibilità di regolazione dell'asse posteriore (orizzontale) o costruzione simile
- Disponibilità di ruote anteriori di diversa grandezza (opzione)
- Disponibilità di ruote motrici di diversa grandezza (opzione)
Requisiti degli accessori (devono essere compresi)
- Poggiatesta standard
- Cuscino semplice e leggermente sagomato
- Schienale leggermente sagomato
- Pedane regolabili nell’angolo (angolo del ginocchio con regolazione e poggia polpaccio incluso)
- Regolazione dell'angolo di seduta di almeno 20 gradi (sedile inclinabile)
- Regolazione dell’angolo dello schienale
Requisiti degli accessori
(devono essere ottenibili come opzione)
- Diverse protezioni laterali / braccioli sostituibili
- Maniglie di spinta regolabili in altezza
- Diverse tipologie di pedane</t>
  </si>
  <si>
    <r>
      <t xml:space="preserve">Sitzschalenuntergestell (Rollstuhl) mit Sitzkantelung </t>
    </r>
    <r>
      <rPr>
        <sz val="11"/>
        <color theme="1"/>
        <rFont val="Calibri"/>
        <family val="2"/>
      </rPr>
      <t xml:space="preserve">≥ </t>
    </r>
    <r>
      <rPr>
        <sz val="11"/>
        <color theme="1"/>
        <rFont val="Calibri"/>
        <family val="2"/>
        <scheme val="minor"/>
      </rPr>
      <t>50 Grad</t>
    </r>
  </si>
  <si>
    <t>Preis inkl. MWST.</t>
  </si>
  <si>
    <t>Preis exkl. MWST.</t>
  </si>
  <si>
    <t>Bezeichnung</t>
  </si>
  <si>
    <t>Interpretation</t>
  </si>
  <si>
    <t>Désignation</t>
  </si>
  <si>
    <t>Interprétation</t>
  </si>
  <si>
    <t>Type</t>
  </si>
  <si>
    <t>Chapitre</t>
  </si>
  <si>
    <t>Prestation</t>
  </si>
  <si>
    <t>Unité de facturation</t>
  </si>
  <si>
    <t>Prix incl. TVA.</t>
  </si>
  <si>
    <t>Prix excl. TVA.</t>
  </si>
  <si>
    <t>Gültig von</t>
  </si>
  <si>
    <t>Gültig bis</t>
  </si>
  <si>
    <t>Kumulationsregeln V9.0 nicht kumulierbar mit</t>
  </si>
  <si>
    <t>Valide de</t>
  </si>
  <si>
    <t>Valide à</t>
  </si>
  <si>
    <t>Règles de cumul V9.0
non cumulables avec</t>
  </si>
  <si>
    <t>Tipo</t>
  </si>
  <si>
    <t>Capitolo</t>
  </si>
  <si>
    <t>Prestazione</t>
  </si>
  <si>
    <t>Denominazione</t>
  </si>
  <si>
    <t>Interpretazione</t>
  </si>
  <si>
    <t>Unità di fatturazione</t>
  </si>
  <si>
    <t>Prezzo IVA escl.</t>
  </si>
  <si>
    <t>Prezzo IVA incl.</t>
  </si>
  <si>
    <t>Valido dal</t>
  </si>
  <si>
    <t>Valido fino al</t>
  </si>
  <si>
    <t>Regole di cumulo V9.0
non cumulabili 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</si>
</sst>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CHF&quot;\ * #,##0.00_ ;_ &quot;CHF&quot;\ * \-#,##0.00_ ;_ &quot;CHF&quot;\ * &quot;-&quot;??_ ;_ @_ "/>
    <numFmt numFmtId="43" formatCode="_ * #,##0.00_ ;_ * \-#,##0.00_ ;_ * &quot;-&quot;??_ ;_ @_ "/>
    <numFmt numFmtId="164" formatCode="#,##0.00\ ;&quot; (&quot;#,##0.00\);&quot; -&quot;#\ ;@\ "/>
    <numFmt numFmtId="165" formatCode="[$-407]General"/>
    <numFmt numFmtId="166" formatCode="dd/mm/yyyy;@"/>
  </numFmts>
  <fonts count="26" x14ac:knownFonts="1">
    <font>
      <sz val="10"/>
      <name val="Arial"/>
      <family val="2"/>
    </font>
    <font>
      <sz val="11"/>
      <color theme="1"/>
      <name val="Calibri"/>
      <family val="2"/>
    </font>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angal"/>
      <family val="2"/>
    </font>
    <font>
      <sz val="11"/>
      <color indexed="8"/>
      <name val="Calibri"/>
      <family val="2"/>
    </font>
    <font>
      <b/>
      <sz val="11"/>
      <color indexed="8"/>
      <name val="Arial"/>
      <family val="2"/>
    </font>
    <font>
      <b/>
      <sz val="11"/>
      <name val="Arial"/>
      <family val="2"/>
    </font>
    <font>
      <sz val="10"/>
      <name val="Arial"/>
      <family val="2"/>
    </font>
    <font>
      <b/>
      <sz val="11"/>
      <color theme="1"/>
      <name val="Calibri"/>
      <family val="2"/>
      <scheme val="minor"/>
    </font>
    <font>
      <b/>
      <sz val="11"/>
      <name val="Calibri"/>
      <family val="2"/>
      <scheme val="minor"/>
    </font>
    <font>
      <sz val="11"/>
      <name val="Calibri"/>
      <family val="2"/>
      <scheme val="minor"/>
    </font>
    <font>
      <b/>
      <sz val="11"/>
      <color theme="0"/>
      <name val="Calibri"/>
      <family val="2"/>
      <scheme val="minor"/>
    </font>
    <font>
      <sz val="11"/>
      <color rgb="FF000000"/>
      <name val="Calibri"/>
      <family val="2"/>
    </font>
    <font>
      <sz val="8"/>
      <name val="Arial"/>
      <family val="2"/>
    </font>
    <font>
      <sz val="12"/>
      <color rgb="FF000000"/>
      <name val="Calibri"/>
      <family val="2"/>
    </font>
    <font>
      <u/>
      <sz val="10"/>
      <color theme="10"/>
      <name val="Arial"/>
      <family val="2"/>
    </font>
    <font>
      <b/>
      <sz val="10"/>
      <color theme="0"/>
      <name val="Verdana"/>
      <family val="2"/>
    </font>
    <font>
      <sz val="10"/>
      <color theme="1"/>
      <name val="Verdana"/>
      <family val="2"/>
    </font>
    <font>
      <b/>
      <sz val="10"/>
      <color theme="0"/>
      <name val="Arial"/>
      <family val="2"/>
    </font>
  </fonts>
  <fills count="18">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59999389629810485"/>
        <bgColor indexed="64"/>
      </patternFill>
    </fill>
    <fill>
      <patternFill patternType="solid">
        <fgColor rgb="FF99FF33"/>
        <bgColor indexed="64"/>
      </patternFill>
    </fill>
    <fill>
      <patternFill patternType="solid">
        <fgColor rgb="FF66FFFF"/>
        <bgColor indexed="64"/>
      </patternFill>
    </fill>
    <fill>
      <patternFill patternType="solid">
        <fgColor theme="0" tint="-0.14999847407452621"/>
        <bgColor indexed="64"/>
      </patternFill>
    </fill>
    <fill>
      <patternFill patternType="solid">
        <fgColor rgb="FFD58B8B"/>
        <bgColor indexed="64"/>
      </patternFill>
    </fill>
    <fill>
      <patternFill patternType="solid">
        <fgColor rgb="FFD58B8B"/>
        <bgColor indexed="53"/>
      </patternFill>
    </fill>
    <fill>
      <patternFill patternType="solid">
        <fgColor rgb="FFD58B8B"/>
        <bgColor indexed="51"/>
      </patternFill>
    </fill>
    <fill>
      <patternFill patternType="solid">
        <fgColor rgb="FFD58B8B"/>
        <bgColor indexed="24"/>
      </patternFill>
    </fill>
    <fill>
      <patternFill patternType="solid">
        <fgColor rgb="FFD58B8B"/>
        <bgColor indexed="29"/>
      </patternFill>
    </fill>
    <fill>
      <patternFill patternType="solid">
        <fgColor rgb="FFD58B8B"/>
        <bgColor indexed="46"/>
      </patternFill>
    </fill>
    <fill>
      <patternFill patternType="solid">
        <fgColor rgb="FF9F352D"/>
        <bgColor indexed="64"/>
      </patternFill>
    </fill>
    <fill>
      <patternFill patternType="solid">
        <fgColor rgb="FFD9D9D9"/>
        <bgColor indexed="64"/>
      </patternFill>
    </fill>
    <fill>
      <patternFill patternType="solid">
        <fgColor rgb="FF26262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9">
    <xf numFmtId="0" fontId="0" fillId="0" borderId="0"/>
    <xf numFmtId="164" fontId="10" fillId="0" borderId="0" applyFill="0" applyBorder="0" applyAlignment="0" applyProtection="0"/>
    <xf numFmtId="0" fontId="11" fillId="0" borderId="0"/>
    <xf numFmtId="0" fontId="9" fillId="0" borderId="0"/>
    <xf numFmtId="43" fontId="9" fillId="0" borderId="0" applyFont="0" applyFill="0" applyBorder="0" applyAlignment="0" applyProtection="0"/>
    <xf numFmtId="0" fontId="8" fillId="0" borderId="0"/>
    <xf numFmtId="43" fontId="8" fillId="0" borderId="0" applyFont="0" applyFill="0" applyBorder="0" applyAlignment="0" applyProtection="0"/>
    <xf numFmtId="165" fontId="19" fillId="0" borderId="0"/>
    <xf numFmtId="0" fontId="7" fillId="0" borderId="0"/>
    <xf numFmtId="43" fontId="7" fillId="0" borderId="0" applyFont="0" applyFill="0" applyBorder="0" applyAlignment="0" applyProtection="0"/>
    <xf numFmtId="44" fontId="14" fillId="0" borderId="0" applyFont="0" applyFill="0" applyBorder="0" applyAlignment="0" applyProtection="0"/>
    <xf numFmtId="0" fontId="7" fillId="0" borderId="0"/>
    <xf numFmtId="43" fontId="7" fillId="0" borderId="0" applyFont="0" applyFill="0" applyBorder="0" applyAlignment="0" applyProtection="0"/>
    <xf numFmtId="0" fontId="21" fillId="0" borderId="0"/>
    <xf numFmtId="0" fontId="5" fillId="0" borderId="0"/>
    <xf numFmtId="0" fontId="5" fillId="0" borderId="0"/>
    <xf numFmtId="0" fontId="4" fillId="0" borderId="0"/>
    <xf numFmtId="0" fontId="4" fillId="0" borderId="0"/>
    <xf numFmtId="0" fontId="22" fillId="0" borderId="0" applyNumberFormat="0" applyFill="0" applyBorder="0" applyAlignment="0" applyProtection="0"/>
  </cellStyleXfs>
  <cellXfs count="226">
    <xf numFmtId="0" fontId="0" fillId="0" borderId="0" xfId="0"/>
    <xf numFmtId="0" fontId="17" fillId="0" borderId="0" xfId="0" applyFont="1" applyAlignment="1">
      <alignment horizontal="left" vertical="center"/>
    </xf>
    <xf numFmtId="0" fontId="15" fillId="0" borderId="0" xfId="3" applyFont="1" applyAlignment="1">
      <alignment horizontal="left" vertical="top"/>
    </xf>
    <xf numFmtId="0" fontId="9" fillId="0" borderId="0" xfId="3" applyAlignment="1">
      <alignment vertical="top"/>
    </xf>
    <xf numFmtId="49" fontId="17" fillId="0" borderId="0" xfId="3" applyNumberFormat="1" applyFont="1" applyAlignment="1">
      <alignment vertical="top"/>
    </xf>
    <xf numFmtId="4" fontId="17" fillId="0" borderId="0" xfId="3" applyNumberFormat="1" applyFont="1" applyAlignment="1">
      <alignment horizontal="right" vertical="top"/>
    </xf>
    <xf numFmtId="0" fontId="17" fillId="0" borderId="0" xfId="3" applyFont="1" applyAlignment="1">
      <alignment horizontal="left" vertical="top" wrapText="1"/>
    </xf>
    <xf numFmtId="49" fontId="17" fillId="0" borderId="0" xfId="3" applyNumberFormat="1" applyFont="1" applyAlignment="1">
      <alignment horizontal="left" vertical="top" wrapText="1"/>
    </xf>
    <xf numFmtId="0" fontId="6" fillId="0" borderId="0" xfId="3" applyFont="1" applyAlignment="1">
      <alignment horizontal="left" vertical="top" wrapText="1"/>
    </xf>
    <xf numFmtId="0" fontId="12" fillId="0" borderId="0" xfId="2" applyFont="1" applyAlignment="1">
      <alignment horizontal="right" vertical="center"/>
    </xf>
    <xf numFmtId="0" fontId="0" fillId="0" borderId="0" xfId="0" applyAlignment="1">
      <alignment vertical="center"/>
    </xf>
    <xf numFmtId="14" fontId="12" fillId="6" borderId="0" xfId="2" applyNumberFormat="1" applyFont="1" applyFill="1" applyAlignment="1">
      <alignment horizontal="center" vertical="center"/>
    </xf>
    <xf numFmtId="49" fontId="17" fillId="3" borderId="7" xfId="0" applyNumberFormat="1" applyFont="1" applyFill="1" applyBorder="1" applyAlignment="1">
      <alignment vertical="center"/>
    </xf>
    <xf numFmtId="49" fontId="17" fillId="3" borderId="8" xfId="0" applyNumberFormat="1" applyFont="1" applyFill="1" applyBorder="1" applyAlignment="1">
      <alignment vertical="center"/>
    </xf>
    <xf numFmtId="0" fontId="17" fillId="3" borderId="8" xfId="0" applyFont="1" applyFill="1" applyBorder="1" applyAlignment="1">
      <alignment vertical="center"/>
    </xf>
    <xf numFmtId="14" fontId="17" fillId="3" borderId="8" xfId="0" applyNumberFormat="1" applyFont="1" applyFill="1" applyBorder="1" applyAlignment="1">
      <alignment vertical="center"/>
    </xf>
    <xf numFmtId="14" fontId="17" fillId="3" borderId="9" xfId="0" applyNumberFormat="1" applyFont="1" applyFill="1" applyBorder="1" applyAlignment="1">
      <alignment vertical="center"/>
    </xf>
    <xf numFmtId="49" fontId="17" fillId="3" borderId="10" xfId="0" applyNumberFormat="1" applyFont="1" applyFill="1" applyBorder="1" applyAlignment="1">
      <alignment vertical="center"/>
    </xf>
    <xf numFmtId="14" fontId="17" fillId="3" borderId="11" xfId="0" applyNumberFormat="1" applyFont="1" applyFill="1" applyBorder="1" applyAlignment="1">
      <alignment vertical="center"/>
    </xf>
    <xf numFmtId="49" fontId="17" fillId="4" borderId="7" xfId="0" applyNumberFormat="1" applyFont="1" applyFill="1" applyBorder="1" applyAlignment="1">
      <alignment vertical="center"/>
    </xf>
    <xf numFmtId="49" fontId="17" fillId="4" borderId="8" xfId="0" applyNumberFormat="1" applyFont="1" applyFill="1" applyBorder="1" applyAlignment="1">
      <alignment vertical="center"/>
    </xf>
    <xf numFmtId="0" fontId="17" fillId="4" borderId="8" xfId="0" applyFont="1" applyFill="1" applyBorder="1" applyAlignment="1">
      <alignment vertical="center"/>
    </xf>
    <xf numFmtId="49" fontId="17" fillId="4" borderId="8" xfId="0" applyNumberFormat="1" applyFont="1" applyFill="1" applyBorder="1" applyAlignment="1">
      <alignment horizontal="left" vertical="center"/>
    </xf>
    <xf numFmtId="14" fontId="17" fillId="4" borderId="8" xfId="0" applyNumberFormat="1" applyFont="1" applyFill="1" applyBorder="1" applyAlignment="1">
      <alignment vertical="center"/>
    </xf>
    <xf numFmtId="14" fontId="17" fillId="4" borderId="9" xfId="0" applyNumberFormat="1" applyFont="1" applyFill="1" applyBorder="1" applyAlignment="1">
      <alignment vertical="center"/>
    </xf>
    <xf numFmtId="49" fontId="17" fillId="4" borderId="10" xfId="0" applyNumberFormat="1" applyFont="1" applyFill="1" applyBorder="1" applyAlignment="1">
      <alignment vertical="center"/>
    </xf>
    <xf numFmtId="14" fontId="17" fillId="4" borderId="11" xfId="0" applyNumberFormat="1" applyFont="1" applyFill="1" applyBorder="1" applyAlignment="1">
      <alignment vertical="center"/>
    </xf>
    <xf numFmtId="49" fontId="17" fillId="4" borderId="12" xfId="0" applyNumberFormat="1" applyFont="1" applyFill="1" applyBorder="1" applyAlignment="1">
      <alignment vertical="center"/>
    </xf>
    <xf numFmtId="49" fontId="17" fillId="4" borderId="13" xfId="0" applyNumberFormat="1" applyFont="1" applyFill="1" applyBorder="1" applyAlignment="1">
      <alignment vertical="center"/>
    </xf>
    <xf numFmtId="0" fontId="17" fillId="4" borderId="13" xfId="0" applyFont="1" applyFill="1" applyBorder="1" applyAlignment="1">
      <alignment vertical="center"/>
    </xf>
    <xf numFmtId="14" fontId="17" fillId="4" borderId="13" xfId="0" applyNumberFormat="1" applyFont="1" applyFill="1" applyBorder="1" applyAlignment="1">
      <alignment vertical="center"/>
    </xf>
    <xf numFmtId="14" fontId="17" fillId="4" borderId="14" xfId="0" applyNumberFormat="1" applyFont="1" applyFill="1" applyBorder="1" applyAlignment="1">
      <alignment vertical="center"/>
    </xf>
    <xf numFmtId="49" fontId="17" fillId="3" borderId="8" xfId="0" applyNumberFormat="1" applyFont="1" applyFill="1" applyBorder="1" applyAlignment="1">
      <alignment horizontal="left" vertical="center"/>
    </xf>
    <xf numFmtId="49" fontId="17" fillId="3" borderId="12" xfId="0" applyNumberFormat="1" applyFont="1" applyFill="1" applyBorder="1" applyAlignment="1">
      <alignment vertical="center"/>
    </xf>
    <xf numFmtId="49" fontId="17" fillId="3" borderId="13" xfId="0" applyNumberFormat="1" applyFont="1" applyFill="1" applyBorder="1" applyAlignment="1">
      <alignment vertical="center"/>
    </xf>
    <xf numFmtId="0" fontId="17" fillId="3" borderId="13" xfId="0" applyFont="1" applyFill="1" applyBorder="1" applyAlignment="1">
      <alignment vertical="center"/>
    </xf>
    <xf numFmtId="14" fontId="17" fillId="3" borderId="13" xfId="0" applyNumberFormat="1" applyFont="1" applyFill="1" applyBorder="1" applyAlignment="1">
      <alignment vertical="center"/>
    </xf>
    <xf numFmtId="14" fontId="17" fillId="3" borderId="14" xfId="0" applyNumberFormat="1" applyFont="1" applyFill="1" applyBorder="1" applyAlignment="1">
      <alignment vertical="center"/>
    </xf>
    <xf numFmtId="49" fontId="17" fillId="4" borderId="13" xfId="0" applyNumberFormat="1" applyFont="1" applyFill="1" applyBorder="1" applyAlignment="1">
      <alignment horizontal="left" vertical="center"/>
    </xf>
    <xf numFmtId="49" fontId="17" fillId="4" borderId="8" xfId="0" quotePrefix="1" applyNumberFormat="1" applyFont="1" applyFill="1" applyBorder="1" applyAlignment="1">
      <alignment horizontal="left" vertical="center" wrapText="1"/>
    </xf>
    <xf numFmtId="49" fontId="17" fillId="4" borderId="8" xfId="0" applyNumberFormat="1" applyFont="1" applyFill="1" applyBorder="1" applyAlignment="1">
      <alignment horizontal="left" vertical="center" wrapText="1"/>
    </xf>
    <xf numFmtId="49" fontId="17" fillId="4" borderId="13" xfId="0" quotePrefix="1" applyNumberFormat="1" applyFont="1" applyFill="1" applyBorder="1" applyAlignment="1">
      <alignment horizontal="left" vertical="center" wrapText="1"/>
    </xf>
    <xf numFmtId="49" fontId="17" fillId="4" borderId="13" xfId="0" applyNumberFormat="1" applyFont="1" applyFill="1" applyBorder="1" applyAlignment="1">
      <alignment horizontal="left" vertical="center" wrapText="1"/>
    </xf>
    <xf numFmtId="0" fontId="17" fillId="3" borderId="0" xfId="0" applyFont="1" applyFill="1" applyAlignment="1">
      <alignment vertical="center"/>
    </xf>
    <xf numFmtId="14" fontId="17" fillId="3" borderId="0" xfId="0" applyNumberFormat="1" applyFont="1" applyFill="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xf>
    <xf numFmtId="49" fontId="17" fillId="3" borderId="0" xfId="0" applyNumberFormat="1" applyFont="1" applyFill="1" applyAlignment="1">
      <alignment vertical="center"/>
    </xf>
    <xf numFmtId="49" fontId="17" fillId="4" borderId="3" xfId="0" applyNumberFormat="1" applyFont="1" applyFill="1" applyBorder="1" applyAlignment="1">
      <alignment vertical="center"/>
    </xf>
    <xf numFmtId="49" fontId="17" fillId="4" borderId="4" xfId="0" applyNumberFormat="1" applyFont="1" applyFill="1" applyBorder="1" applyAlignment="1">
      <alignment vertical="center"/>
    </xf>
    <xf numFmtId="0" fontId="17" fillId="4" borderId="4" xfId="0" applyFont="1" applyFill="1" applyBorder="1" applyAlignment="1">
      <alignment vertical="center"/>
    </xf>
    <xf numFmtId="14" fontId="17" fillId="4" borderId="4" xfId="0" applyNumberFormat="1" applyFont="1" applyFill="1" applyBorder="1" applyAlignment="1">
      <alignment vertical="center"/>
    </xf>
    <xf numFmtId="14" fontId="17" fillId="4" borderId="5" xfId="0" applyNumberFormat="1" applyFont="1" applyFill="1" applyBorder="1" applyAlignment="1">
      <alignment vertical="center"/>
    </xf>
    <xf numFmtId="49" fontId="17" fillId="3" borderId="3" xfId="0" applyNumberFormat="1" applyFont="1" applyFill="1" applyBorder="1" applyAlignment="1">
      <alignment vertical="center"/>
    </xf>
    <xf numFmtId="49" fontId="17" fillId="3" borderId="4" xfId="0" applyNumberFormat="1" applyFont="1" applyFill="1" applyBorder="1" applyAlignment="1">
      <alignment vertical="center"/>
    </xf>
    <xf numFmtId="0" fontId="17" fillId="3" borderId="4" xfId="0" applyFont="1" applyFill="1" applyBorder="1" applyAlignment="1">
      <alignment vertical="center"/>
    </xf>
    <xf numFmtId="14" fontId="17" fillId="3" borderId="4" xfId="0" applyNumberFormat="1" applyFont="1" applyFill="1" applyBorder="1" applyAlignment="1">
      <alignment vertical="center"/>
    </xf>
    <xf numFmtId="14" fontId="17" fillId="3" borderId="5" xfId="0" applyNumberFormat="1" applyFont="1" applyFill="1" applyBorder="1" applyAlignment="1">
      <alignment vertical="center"/>
    </xf>
    <xf numFmtId="49" fontId="17" fillId="3" borderId="13" xfId="0" applyNumberFormat="1" applyFont="1" applyFill="1" applyBorder="1" applyAlignment="1">
      <alignment horizontal="left" vertical="center"/>
    </xf>
    <xf numFmtId="14" fontId="17" fillId="4" borderId="0" xfId="0" applyNumberFormat="1" applyFont="1" applyFill="1" applyAlignment="1">
      <alignment vertical="center"/>
    </xf>
    <xf numFmtId="0" fontId="17" fillId="3" borderId="8" xfId="0" applyFont="1" applyFill="1" applyBorder="1" applyAlignment="1">
      <alignment horizontal="left" vertical="center"/>
    </xf>
    <xf numFmtId="0" fontId="17" fillId="4" borderId="8" xfId="0" applyFont="1" applyFill="1" applyBorder="1" applyAlignment="1">
      <alignment horizontal="left" vertical="center"/>
    </xf>
    <xf numFmtId="0" fontId="17" fillId="4" borderId="13" xfId="0" applyFont="1" applyFill="1" applyBorder="1" applyAlignment="1">
      <alignment horizontal="left" vertical="center"/>
    </xf>
    <xf numFmtId="0" fontId="17" fillId="3" borderId="13" xfId="0" applyFont="1" applyFill="1" applyBorder="1" applyAlignment="1">
      <alignment horizontal="left" vertical="center"/>
    </xf>
    <xf numFmtId="0" fontId="17" fillId="4" borderId="0" xfId="0" applyFont="1" applyFill="1" applyAlignment="1">
      <alignment horizontal="left" vertical="center"/>
    </xf>
    <xf numFmtId="0" fontId="17" fillId="3" borderId="0" xfId="0" applyFont="1" applyFill="1" applyAlignment="1">
      <alignment horizontal="left" vertical="center"/>
    </xf>
    <xf numFmtId="0" fontId="17" fillId="4" borderId="4" xfId="0" applyFont="1" applyFill="1" applyBorder="1" applyAlignment="1">
      <alignment horizontal="left" vertical="center"/>
    </xf>
    <xf numFmtId="0" fontId="17" fillId="3" borderId="4" xfId="0" applyFont="1" applyFill="1" applyBorder="1" applyAlignment="1">
      <alignment horizontal="left" vertical="center"/>
    </xf>
    <xf numFmtId="49" fontId="17" fillId="4" borderId="0" xfId="0" applyNumberFormat="1" applyFont="1" applyFill="1" applyAlignment="1">
      <alignment horizontal="left" vertical="center"/>
    </xf>
    <xf numFmtId="49" fontId="17" fillId="3" borderId="0" xfId="0" applyNumberFormat="1" applyFont="1" applyFill="1" applyAlignment="1">
      <alignment horizontal="left" vertical="center"/>
    </xf>
    <xf numFmtId="49" fontId="17" fillId="3" borderId="0" xfId="0" quotePrefix="1" applyNumberFormat="1" applyFont="1" applyFill="1" applyAlignment="1">
      <alignment horizontal="left" vertical="center"/>
    </xf>
    <xf numFmtId="49" fontId="17" fillId="3" borderId="13" xfId="0" quotePrefix="1" applyNumberFormat="1" applyFont="1" applyFill="1" applyBorder="1" applyAlignment="1">
      <alignment horizontal="left" vertical="center"/>
    </xf>
    <xf numFmtId="0" fontId="13" fillId="2" borderId="0" xfId="0" applyFont="1" applyFill="1" applyAlignment="1">
      <alignment horizontal="center" vertical="center"/>
    </xf>
    <xf numFmtId="0" fontId="13" fillId="7" borderId="0" xfId="0" applyFont="1" applyFill="1" applyAlignment="1">
      <alignment horizontal="center" vertical="center"/>
    </xf>
    <xf numFmtId="49" fontId="17" fillId="4" borderId="0" xfId="0" quotePrefix="1" applyNumberFormat="1" applyFont="1" applyFill="1" applyAlignment="1">
      <alignment horizontal="left" vertical="center"/>
    </xf>
    <xf numFmtId="49" fontId="17" fillId="0" borderId="0" xfId="0" applyNumberFormat="1" applyFont="1" applyAlignment="1">
      <alignment horizontal="left" vertical="center"/>
    </xf>
    <xf numFmtId="0" fontId="17" fillId="0" borderId="0" xfId="0" applyFont="1" applyAlignment="1">
      <alignment horizontal="left" vertical="center" wrapText="1"/>
    </xf>
    <xf numFmtId="49" fontId="16" fillId="5" borderId="3" xfId="0" applyNumberFormat="1" applyFont="1" applyFill="1" applyBorder="1" applyAlignment="1">
      <alignment horizontal="left" vertical="center" wrapText="1"/>
    </xf>
    <xf numFmtId="49" fontId="16" fillId="5" borderId="4" xfId="0" applyNumberFormat="1"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49" fontId="17" fillId="3" borderId="10" xfId="0" applyNumberFormat="1" applyFont="1" applyFill="1" applyBorder="1" applyAlignment="1">
      <alignment horizontal="left" vertical="center"/>
    </xf>
    <xf numFmtId="0" fontId="17" fillId="3" borderId="0" xfId="0" applyFont="1" applyFill="1" applyAlignment="1">
      <alignment horizontal="left" vertical="center" wrapText="1"/>
    </xf>
    <xf numFmtId="49" fontId="17" fillId="4" borderId="4" xfId="0" applyNumberFormat="1" applyFont="1" applyFill="1" applyBorder="1" applyAlignment="1">
      <alignment horizontal="left" vertical="center"/>
    </xf>
    <xf numFmtId="49" fontId="17" fillId="4" borderId="8" xfId="0" applyNumberFormat="1" applyFont="1" applyFill="1" applyBorder="1" applyAlignment="1">
      <alignment vertical="center" wrapText="1"/>
    </xf>
    <xf numFmtId="49" fontId="17" fillId="4" borderId="0" xfId="0" applyNumberFormat="1" applyFont="1" applyFill="1" applyAlignment="1">
      <alignment vertical="center" wrapText="1"/>
    </xf>
    <xf numFmtId="49" fontId="17" fillId="4" borderId="0" xfId="0" applyNumberFormat="1" applyFont="1" applyFill="1" applyAlignment="1">
      <alignment horizontal="left" vertical="center" wrapText="1"/>
    </xf>
    <xf numFmtId="49" fontId="17" fillId="4" borderId="13" xfId="0" applyNumberFormat="1" applyFont="1" applyFill="1" applyBorder="1" applyAlignment="1">
      <alignment vertical="center" wrapText="1"/>
    </xf>
    <xf numFmtId="49" fontId="3" fillId="8" borderId="2" xfId="5" applyNumberFormat="1" applyFont="1" applyFill="1" applyBorder="1" applyAlignment="1">
      <alignment vertical="top"/>
    </xf>
    <xf numFmtId="0" fontId="3" fillId="8" borderId="2" xfId="3" applyFont="1" applyFill="1" applyBorder="1" applyAlignment="1">
      <alignment horizontal="left" vertical="top" wrapText="1"/>
    </xf>
    <xf numFmtId="49" fontId="3" fillId="8" borderId="2" xfId="3" applyNumberFormat="1" applyFont="1" applyFill="1" applyBorder="1" applyAlignment="1">
      <alignment horizontal="left" vertical="top" wrapText="1"/>
    </xf>
    <xf numFmtId="0" fontId="3" fillId="8" borderId="2" xfId="3" quotePrefix="1" applyFont="1" applyFill="1" applyBorder="1" applyAlignment="1">
      <alignment horizontal="left" vertical="top" wrapText="1"/>
    </xf>
    <xf numFmtId="4" fontId="3" fillId="8" borderId="2" xfId="4" quotePrefix="1" applyNumberFormat="1" applyFont="1" applyFill="1" applyBorder="1" applyAlignment="1">
      <alignment horizontal="right" vertical="top"/>
    </xf>
    <xf numFmtId="49" fontId="3" fillId="8" borderId="1" xfId="5" applyNumberFormat="1" applyFont="1" applyFill="1" applyBorder="1" applyAlignment="1">
      <alignment horizontal="left" vertical="top"/>
    </xf>
    <xf numFmtId="49" fontId="3" fillId="8" borderId="1" xfId="3" applyNumberFormat="1" applyFont="1" applyFill="1" applyBorder="1" applyAlignment="1">
      <alignment horizontal="left" vertical="top"/>
    </xf>
    <xf numFmtId="0" fontId="3" fillId="8" borderId="1" xfId="3" applyFont="1" applyFill="1" applyBorder="1" applyAlignment="1">
      <alignment horizontal="left" vertical="top" wrapText="1"/>
    </xf>
    <xf numFmtId="49" fontId="3" fillId="8" borderId="1" xfId="3" applyNumberFormat="1" applyFont="1" applyFill="1" applyBorder="1" applyAlignment="1">
      <alignment horizontal="left" vertical="top" wrapText="1"/>
    </xf>
    <xf numFmtId="4" fontId="3" fillId="8" borderId="1" xfId="4" quotePrefix="1" applyNumberFormat="1" applyFont="1" applyFill="1" applyBorder="1" applyAlignment="1">
      <alignment horizontal="right" vertical="top"/>
    </xf>
    <xf numFmtId="49" fontId="3" fillId="8" borderId="1" xfId="5" applyNumberFormat="1" applyFont="1" applyFill="1" applyBorder="1" applyAlignment="1">
      <alignment vertical="top"/>
    </xf>
    <xf numFmtId="0" fontId="3" fillId="8" borderId="1" xfId="3" quotePrefix="1" applyFont="1" applyFill="1" applyBorder="1" applyAlignment="1">
      <alignment horizontal="left" vertical="top" wrapText="1"/>
    </xf>
    <xf numFmtId="4" fontId="3" fillId="8" borderId="1" xfId="4" applyNumberFormat="1" applyFont="1" applyFill="1" applyBorder="1" applyAlignment="1">
      <alignment horizontal="right" vertical="top"/>
    </xf>
    <xf numFmtId="4" fontId="3" fillId="8" borderId="1" xfId="3" applyNumberFormat="1" applyFont="1" applyFill="1" applyBorder="1" applyAlignment="1">
      <alignment horizontal="right" vertical="top"/>
    </xf>
    <xf numFmtId="49" fontId="3" fillId="8" borderId="1" xfId="5" applyNumberFormat="1" applyFont="1" applyFill="1" applyBorder="1" applyAlignment="1">
      <alignment horizontal="left" vertical="top" wrapText="1"/>
    </xf>
    <xf numFmtId="4" fontId="3" fillId="8" borderId="1" xfId="3" applyNumberFormat="1" applyFont="1" applyFill="1" applyBorder="1" applyAlignment="1">
      <alignment horizontal="right" vertical="top" wrapText="1"/>
    </xf>
    <xf numFmtId="0" fontId="3" fillId="0" borderId="1" xfId="3" applyFont="1" applyBorder="1" applyAlignment="1">
      <alignment horizontal="left" vertical="top"/>
    </xf>
    <xf numFmtId="0" fontId="3" fillId="0" borderId="1" xfId="5" applyFont="1" applyBorder="1" applyAlignment="1">
      <alignment vertical="top"/>
    </xf>
    <xf numFmtId="49" fontId="3" fillId="0" borderId="1" xfId="5" applyNumberFormat="1" applyFont="1" applyBorder="1" applyAlignment="1">
      <alignment horizontal="left" vertical="top"/>
    </xf>
    <xf numFmtId="0" fontId="3" fillId="0" borderId="1" xfId="3" applyFont="1" applyBorder="1" applyAlignment="1">
      <alignment horizontal="left" vertical="top" wrapText="1"/>
    </xf>
    <xf numFmtId="49" fontId="3" fillId="0" borderId="1" xfId="3" applyNumberFormat="1" applyFont="1" applyBorder="1" applyAlignment="1">
      <alignment horizontal="left" vertical="top" wrapText="1"/>
    </xf>
    <xf numFmtId="4" fontId="3" fillId="0" borderId="1" xfId="4" applyNumberFormat="1" applyFont="1" applyFill="1" applyBorder="1" applyAlignment="1">
      <alignment horizontal="right" vertical="top"/>
    </xf>
    <xf numFmtId="14" fontId="3" fillId="0" borderId="1" xfId="4" applyNumberFormat="1" applyFont="1" applyFill="1" applyBorder="1" applyAlignment="1">
      <alignment horizontal="center" vertical="top"/>
    </xf>
    <xf numFmtId="0" fontId="3" fillId="0" borderId="1" xfId="5" applyFont="1" applyBorder="1" applyAlignment="1">
      <alignment horizontal="left" vertical="top"/>
    </xf>
    <xf numFmtId="0" fontId="3" fillId="0" borderId="0" xfId="3" applyFont="1" applyAlignment="1">
      <alignment vertical="top"/>
    </xf>
    <xf numFmtId="49" fontId="3" fillId="0" borderId="1" xfId="3" applyNumberFormat="1" applyFont="1" applyBorder="1" applyAlignment="1">
      <alignment horizontal="left" vertical="top"/>
    </xf>
    <xf numFmtId="49" fontId="3" fillId="0" borderId="1" xfId="5" applyNumberFormat="1" applyFont="1" applyBorder="1" applyAlignment="1">
      <alignment vertical="top"/>
    </xf>
    <xf numFmtId="4" fontId="3" fillId="0" borderId="1" xfId="3" applyNumberFormat="1" applyFont="1" applyBorder="1" applyAlignment="1">
      <alignment horizontal="right" vertical="top"/>
    </xf>
    <xf numFmtId="14" fontId="3" fillId="0" borderId="1" xfId="3" applyNumberFormat="1" applyFont="1" applyBorder="1" applyAlignment="1">
      <alignment horizontal="center" vertical="top"/>
    </xf>
    <xf numFmtId="0" fontId="3" fillId="0" borderId="1" xfId="0" applyFont="1" applyBorder="1" applyAlignment="1">
      <alignment horizontal="left" vertical="top"/>
    </xf>
    <xf numFmtId="49" fontId="3" fillId="0" borderId="1" xfId="0" applyNumberFormat="1" applyFont="1" applyBorder="1" applyAlignment="1">
      <alignment horizontal="left" vertical="top"/>
    </xf>
    <xf numFmtId="49" fontId="3" fillId="0" borderId="1" xfId="0" applyNumberFormat="1" applyFont="1" applyBorder="1" applyAlignment="1">
      <alignment vertical="top"/>
    </xf>
    <xf numFmtId="0" fontId="3" fillId="0" borderId="1" xfId="0" applyFont="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 fontId="3" fillId="0" borderId="1" xfId="0" applyNumberFormat="1" applyFont="1" applyBorder="1" applyAlignment="1">
      <alignment horizontal="right" vertical="top"/>
    </xf>
    <xf numFmtId="14" fontId="3" fillId="0" borderId="1" xfId="0" applyNumberFormat="1"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xf numFmtId="49" fontId="3" fillId="0" borderId="1" xfId="5" applyNumberFormat="1" applyFont="1" applyBorder="1" applyAlignment="1">
      <alignment horizontal="left" vertical="top" wrapText="1"/>
    </xf>
    <xf numFmtId="2" fontId="3" fillId="0" borderId="1" xfId="0" applyNumberFormat="1" applyFont="1" applyBorder="1" applyAlignment="1">
      <alignment horizontal="left" vertical="top" wrapText="1"/>
    </xf>
    <xf numFmtId="4" fontId="3" fillId="0" borderId="1" xfId="0" quotePrefix="1" applyNumberFormat="1" applyFont="1" applyBorder="1" applyAlignment="1">
      <alignment horizontal="right" vertical="top" wrapText="1"/>
    </xf>
    <xf numFmtId="14" fontId="3" fillId="0" borderId="1" xfId="0" quotePrefix="1" applyNumberFormat="1" applyFont="1" applyBorder="1" applyAlignment="1">
      <alignment horizontal="center" vertical="top" wrapText="1"/>
    </xf>
    <xf numFmtId="0" fontId="3" fillId="0" borderId="0" xfId="3" applyFont="1" applyAlignment="1">
      <alignment vertical="top" wrapText="1"/>
    </xf>
    <xf numFmtId="49" fontId="3" fillId="8" borderId="1" xfId="0" applyNumberFormat="1" applyFont="1" applyFill="1" applyBorder="1" applyAlignment="1">
      <alignment horizontal="left" vertical="top" wrapText="1"/>
    </xf>
    <xf numFmtId="49" fontId="3" fillId="8" borderId="1" xfId="0" applyNumberFormat="1" applyFont="1" applyFill="1" applyBorder="1" applyAlignment="1">
      <alignment vertical="top" wrapText="1"/>
    </xf>
    <xf numFmtId="2" fontId="3" fillId="8" borderId="1" xfId="0" applyNumberFormat="1" applyFont="1" applyFill="1" applyBorder="1" applyAlignment="1">
      <alignment horizontal="left" vertical="top" wrapText="1"/>
    </xf>
    <xf numFmtId="2" fontId="3" fillId="8" borderId="1" xfId="0" quotePrefix="1" applyNumberFormat="1" applyFont="1" applyFill="1" applyBorder="1" applyAlignment="1">
      <alignment horizontal="left" vertical="top" wrapText="1"/>
    </xf>
    <xf numFmtId="4" fontId="3" fillId="8" borderId="1" xfId="0" quotePrefix="1" applyNumberFormat="1" applyFont="1" applyFill="1" applyBorder="1" applyAlignment="1">
      <alignment horizontal="right" vertical="top" wrapText="1"/>
    </xf>
    <xf numFmtId="49" fontId="3" fillId="8" borderId="1" xfId="0" quotePrefix="1" applyNumberFormat="1" applyFont="1" applyFill="1" applyBorder="1" applyAlignment="1">
      <alignment horizontal="left" vertical="top" wrapText="1"/>
    </xf>
    <xf numFmtId="49" fontId="3" fillId="8" borderId="1" xfId="0" applyNumberFormat="1" applyFont="1" applyFill="1" applyBorder="1" applyAlignment="1">
      <alignment horizontal="left" vertical="top"/>
    </xf>
    <xf numFmtId="0" fontId="3" fillId="8" borderId="1" xfId="0" applyFont="1" applyFill="1" applyBorder="1" applyAlignment="1">
      <alignment horizontal="left" vertical="top" wrapText="1"/>
    </xf>
    <xf numFmtId="4" fontId="3" fillId="8" borderId="1" xfId="0" quotePrefix="1" applyNumberFormat="1" applyFont="1" applyFill="1" applyBorder="1" applyAlignment="1">
      <alignment horizontal="right" vertical="top"/>
    </xf>
    <xf numFmtId="49" fontId="3" fillId="8" borderId="1" xfId="0" applyNumberFormat="1" applyFont="1" applyFill="1" applyBorder="1" applyAlignment="1">
      <alignment vertical="top"/>
    </xf>
    <xf numFmtId="0" fontId="3" fillId="8" borderId="1" xfId="0" quotePrefix="1" applyFont="1" applyFill="1" applyBorder="1" applyAlignment="1">
      <alignment horizontal="left" vertical="top" wrapText="1"/>
    </xf>
    <xf numFmtId="0" fontId="3" fillId="0" borderId="1" xfId="3" quotePrefix="1" applyFont="1" applyBorder="1" applyAlignment="1">
      <alignment horizontal="left" vertical="top" wrapText="1"/>
    </xf>
    <xf numFmtId="49" fontId="3" fillId="0" borderId="1" xfId="0" applyNumberFormat="1" applyFont="1" applyBorder="1" applyAlignment="1">
      <alignment vertical="top" wrapText="1"/>
    </xf>
    <xf numFmtId="4" fontId="3" fillId="0" borderId="1" xfId="0" applyNumberFormat="1" applyFont="1" applyBorder="1" applyAlignment="1">
      <alignment horizontal="left" vertical="top" wrapText="1"/>
    </xf>
    <xf numFmtId="49" fontId="17" fillId="0" borderId="0" xfId="3" applyNumberFormat="1" applyFont="1" applyAlignment="1">
      <alignment vertical="top" wrapText="1"/>
    </xf>
    <xf numFmtId="166" fontId="3" fillId="0" borderId="2" xfId="4" quotePrefix="1" applyNumberFormat="1" applyFont="1" applyFill="1" applyBorder="1" applyAlignment="1">
      <alignment horizontal="center" vertical="top"/>
    </xf>
    <xf numFmtId="0" fontId="3" fillId="9" borderId="2" xfId="3" applyFont="1" applyFill="1" applyBorder="1" applyAlignment="1">
      <alignment horizontal="left" vertical="top" wrapText="1"/>
    </xf>
    <xf numFmtId="0" fontId="3" fillId="9" borderId="1" xfId="3" applyFont="1" applyFill="1" applyBorder="1" applyAlignment="1">
      <alignment horizontal="left" vertical="top" wrapText="1"/>
    </xf>
    <xf numFmtId="49" fontId="3" fillId="9" borderId="1" xfId="3" applyNumberFormat="1" applyFont="1" applyFill="1" applyBorder="1" applyAlignment="1">
      <alignment horizontal="left" vertical="top" wrapText="1"/>
    </xf>
    <xf numFmtId="2" fontId="3" fillId="10" borderId="1" xfId="0" applyNumberFormat="1" applyFont="1" applyFill="1" applyBorder="1" applyAlignment="1">
      <alignment horizontal="left" vertical="top" wrapText="1"/>
    </xf>
    <xf numFmtId="49" fontId="3" fillId="10" borderId="1" xfId="0" applyNumberFormat="1" applyFont="1" applyFill="1" applyBorder="1" applyAlignment="1">
      <alignment horizontal="left" vertical="top" wrapText="1"/>
    </xf>
    <xf numFmtId="0" fontId="3" fillId="9" borderId="1" xfId="0" applyFont="1" applyFill="1" applyBorder="1" applyAlignment="1">
      <alignment horizontal="left" vertical="top" wrapText="1"/>
    </xf>
    <xf numFmtId="2" fontId="3" fillId="10" borderId="1" xfId="0" quotePrefix="1" applyNumberFormat="1"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49" fontId="3" fillId="9" borderId="1" xfId="0" applyNumberFormat="1" applyFont="1" applyFill="1" applyBorder="1" applyAlignment="1">
      <alignment horizontal="left" vertical="top" wrapText="1"/>
    </xf>
    <xf numFmtId="0" fontId="3" fillId="12" borderId="1" xfId="0" quotePrefix="1" applyFont="1" applyFill="1" applyBorder="1" applyAlignment="1">
      <alignment horizontal="left" vertical="top" wrapText="1"/>
    </xf>
    <xf numFmtId="0" fontId="3" fillId="11" borderId="1" xfId="0" applyFont="1" applyFill="1" applyBorder="1" applyAlignment="1">
      <alignment horizontal="left" vertical="top" wrapText="1"/>
    </xf>
    <xf numFmtId="0" fontId="3" fillId="11" borderId="1" xfId="0" quotePrefix="1" applyFont="1" applyFill="1" applyBorder="1" applyAlignment="1">
      <alignment horizontal="left" vertical="top" wrapText="1"/>
    </xf>
    <xf numFmtId="49" fontId="3" fillId="13" borderId="1" xfId="0" applyNumberFormat="1" applyFont="1" applyFill="1" applyBorder="1" applyAlignment="1">
      <alignment horizontal="left" vertical="top" wrapText="1"/>
    </xf>
    <xf numFmtId="0" fontId="3" fillId="13" borderId="1" xfId="0" applyFont="1" applyFill="1" applyBorder="1" applyAlignment="1">
      <alignment horizontal="left" vertical="top" wrapText="1"/>
    </xf>
    <xf numFmtId="0" fontId="3" fillId="13" borderId="1" xfId="0" quotePrefix="1" applyFont="1" applyFill="1" applyBorder="1" applyAlignment="1">
      <alignment horizontal="left" vertical="top" wrapText="1"/>
    </xf>
    <xf numFmtId="49" fontId="3" fillId="14" borderId="1" xfId="0" applyNumberFormat="1" applyFont="1" applyFill="1" applyBorder="1" applyAlignment="1">
      <alignment horizontal="left" vertical="top" wrapText="1"/>
    </xf>
    <xf numFmtId="0" fontId="3" fillId="14" borderId="1" xfId="0" applyFont="1" applyFill="1" applyBorder="1" applyAlignment="1">
      <alignment horizontal="left" vertical="top" wrapText="1"/>
    </xf>
    <xf numFmtId="49" fontId="3" fillId="9" borderId="1" xfId="5" applyNumberFormat="1" applyFont="1" applyFill="1" applyBorder="1" applyAlignment="1">
      <alignment horizontal="left" vertical="top" wrapText="1"/>
    </xf>
    <xf numFmtId="2" fontId="3" fillId="9" borderId="1" xfId="0" applyNumberFormat="1" applyFont="1" applyFill="1" applyBorder="1" applyAlignment="1">
      <alignment horizontal="left" vertical="top" wrapText="1"/>
    </xf>
    <xf numFmtId="0" fontId="3" fillId="9" borderId="1" xfId="3" quotePrefix="1" applyFont="1" applyFill="1" applyBorder="1" applyAlignment="1">
      <alignment horizontal="left" vertical="top" wrapText="1"/>
    </xf>
    <xf numFmtId="0" fontId="17" fillId="9" borderId="0" xfId="3" applyFont="1" applyFill="1" applyAlignment="1">
      <alignment horizontal="left" vertical="top" wrapText="1"/>
    </xf>
    <xf numFmtId="0" fontId="23" fillId="15" borderId="1" xfId="3" applyFont="1" applyFill="1" applyBorder="1" applyAlignment="1">
      <alignment horizontal="left" vertical="top" wrapText="1"/>
    </xf>
    <xf numFmtId="4" fontId="3" fillId="16" borderId="2" xfId="4" quotePrefix="1" applyNumberFormat="1" applyFont="1" applyFill="1" applyBorder="1" applyAlignment="1">
      <alignment horizontal="right" vertical="top"/>
    </xf>
    <xf numFmtId="0" fontId="18" fillId="17" borderId="6" xfId="0" applyFont="1" applyFill="1" applyBorder="1" applyAlignment="1">
      <alignment horizontal="left" vertical="top"/>
    </xf>
    <xf numFmtId="49" fontId="18" fillId="17" borderId="1" xfId="0" applyNumberFormat="1" applyFont="1" applyFill="1" applyBorder="1" applyAlignment="1">
      <alignment horizontal="left" vertical="top"/>
    </xf>
    <xf numFmtId="0" fontId="18" fillId="17" borderId="1" xfId="0" applyFont="1" applyFill="1" applyBorder="1" applyAlignment="1">
      <alignment horizontal="left" vertical="top" wrapText="1"/>
    </xf>
    <xf numFmtId="0" fontId="18" fillId="17" borderId="1" xfId="3" applyFont="1" applyFill="1" applyBorder="1" applyAlignment="1">
      <alignment horizontal="left" vertical="top" wrapText="1"/>
    </xf>
    <xf numFmtId="0" fontId="25" fillId="17" borderId="0" xfId="0" applyFont="1" applyFill="1" applyAlignment="1">
      <alignment horizontal="left" vertical="top" wrapText="1"/>
    </xf>
    <xf numFmtId="166" fontId="18" fillId="17" borderId="1" xfId="0" applyNumberFormat="1" applyFont="1" applyFill="1" applyBorder="1" applyAlignment="1">
      <alignment horizontal="left" vertical="top" wrapText="1"/>
    </xf>
    <xf numFmtId="166" fontId="18" fillId="17" borderId="1" xfId="0" applyNumberFormat="1" applyFont="1" applyFill="1" applyBorder="1" applyAlignment="1">
      <alignment horizontal="left" vertical="top"/>
    </xf>
    <xf numFmtId="14" fontId="18" fillId="17" borderId="1" xfId="0" applyNumberFormat="1" applyFont="1" applyFill="1" applyBorder="1" applyAlignment="1">
      <alignment horizontal="left" vertical="top"/>
    </xf>
    <xf numFmtId="0" fontId="15" fillId="8" borderId="2" xfId="5" applyFont="1" applyFill="1" applyBorder="1" applyAlignment="1">
      <alignment horizontal="left" vertical="top"/>
    </xf>
    <xf numFmtId="49" fontId="15" fillId="8" borderId="2" xfId="5" applyNumberFormat="1" applyFont="1" applyFill="1" applyBorder="1" applyAlignment="1">
      <alignment horizontal="left" vertical="top"/>
    </xf>
    <xf numFmtId="0" fontId="15" fillId="8" borderId="1" xfId="3" quotePrefix="1" applyFont="1" applyFill="1" applyBorder="1" applyAlignment="1">
      <alignment horizontal="left" vertical="top"/>
    </xf>
    <xf numFmtId="49" fontId="15" fillId="8" borderId="1" xfId="5" applyNumberFormat="1" applyFont="1" applyFill="1" applyBorder="1" applyAlignment="1">
      <alignment horizontal="left" vertical="top"/>
    </xf>
    <xf numFmtId="0" fontId="15" fillId="8" borderId="1" xfId="5" applyFont="1" applyFill="1" applyBorder="1" applyAlignment="1">
      <alignment horizontal="left" vertical="top"/>
    </xf>
    <xf numFmtId="0" fontId="15" fillId="8" borderId="1" xfId="5" applyFont="1" applyFill="1" applyBorder="1" applyAlignment="1">
      <alignment vertical="top"/>
    </xf>
    <xf numFmtId="49" fontId="15" fillId="8" borderId="1" xfId="0" applyNumberFormat="1" applyFont="1" applyFill="1" applyBorder="1" applyAlignment="1">
      <alignment horizontal="left" vertical="top" wrapText="1"/>
    </xf>
    <xf numFmtId="49" fontId="15" fillId="8" borderId="1" xfId="0" applyNumberFormat="1" applyFont="1" applyFill="1" applyBorder="1" applyAlignment="1">
      <alignment horizontal="left" vertical="top"/>
    </xf>
    <xf numFmtId="49" fontId="15" fillId="8" borderId="1" xfId="0" applyNumberFormat="1" applyFont="1" applyFill="1" applyBorder="1" applyAlignment="1">
      <alignment vertical="top"/>
    </xf>
    <xf numFmtId="49" fontId="15" fillId="8" borderId="1" xfId="5" applyNumberFormat="1" applyFont="1" applyFill="1" applyBorder="1" applyAlignment="1">
      <alignment horizontal="left" vertical="top" wrapText="1"/>
    </xf>
    <xf numFmtId="0" fontId="15" fillId="8" borderId="1" xfId="3" applyFont="1" applyFill="1" applyBorder="1" applyAlignment="1">
      <alignment vertical="top" wrapText="1"/>
    </xf>
    <xf numFmtId="49" fontId="15" fillId="8" borderId="1" xfId="3" applyNumberFormat="1" applyFont="1" applyFill="1" applyBorder="1" applyAlignment="1">
      <alignment horizontal="left" vertical="top" wrapText="1"/>
    </xf>
    <xf numFmtId="0" fontId="15" fillId="8" borderId="1" xfId="3" applyFont="1" applyFill="1" applyBorder="1" applyAlignment="1">
      <alignment horizontal="left" vertical="top" wrapText="1"/>
    </xf>
    <xf numFmtId="2" fontId="15" fillId="8" borderId="1" xfId="0" applyNumberFormat="1" applyFont="1" applyFill="1" applyBorder="1" applyAlignment="1">
      <alignment horizontal="left" vertical="top" wrapText="1"/>
    </xf>
    <xf numFmtId="49" fontId="15" fillId="8" borderId="1" xfId="3" applyNumberFormat="1" applyFont="1" applyFill="1" applyBorder="1" applyAlignment="1">
      <alignment horizontal="left" vertical="top"/>
    </xf>
    <xf numFmtId="0" fontId="16" fillId="0" borderId="0" xfId="3" applyFont="1" applyAlignment="1">
      <alignment vertical="top"/>
    </xf>
    <xf numFmtId="49" fontId="16" fillId="0" borderId="0" xfId="3" applyNumberFormat="1" applyFont="1" applyAlignment="1">
      <alignment horizontal="left" vertical="top"/>
    </xf>
    <xf numFmtId="166" fontId="15" fillId="16" borderId="2" xfId="4" quotePrefix="1" applyNumberFormat="1" applyFont="1" applyFill="1" applyBorder="1" applyAlignment="1">
      <alignment horizontal="center" vertical="top"/>
    </xf>
    <xf numFmtId="14" fontId="15" fillId="8" borderId="2" xfId="4" quotePrefix="1" applyNumberFormat="1" applyFont="1" applyFill="1" applyBorder="1" applyAlignment="1">
      <alignment horizontal="center" vertical="top"/>
    </xf>
    <xf numFmtId="14" fontId="15" fillId="8" borderId="1" xfId="4" applyNumberFormat="1" applyFont="1" applyFill="1" applyBorder="1" applyAlignment="1">
      <alignment horizontal="center" vertical="top"/>
    </xf>
    <xf numFmtId="14" fontId="15" fillId="8" borderId="1" xfId="4" quotePrefix="1" applyNumberFormat="1" applyFont="1" applyFill="1" applyBorder="1" applyAlignment="1">
      <alignment horizontal="center" vertical="top"/>
    </xf>
    <xf numFmtId="14" fontId="15" fillId="8" borderId="1" xfId="0" quotePrefix="1" applyNumberFormat="1" applyFont="1" applyFill="1" applyBorder="1" applyAlignment="1">
      <alignment horizontal="center" vertical="top" wrapText="1"/>
    </xf>
    <xf numFmtId="14" fontId="15" fillId="8" borderId="1" xfId="0" quotePrefix="1" applyNumberFormat="1" applyFont="1" applyFill="1" applyBorder="1" applyAlignment="1">
      <alignment horizontal="center" vertical="top"/>
    </xf>
    <xf numFmtId="14" fontId="15" fillId="8" borderId="1" xfId="3" applyNumberFormat="1" applyFont="1" applyFill="1" applyBorder="1" applyAlignment="1">
      <alignment horizontal="center" vertical="top"/>
    </xf>
    <xf numFmtId="14" fontId="15" fillId="8" borderId="1" xfId="4" quotePrefix="1" applyNumberFormat="1" applyFont="1" applyFill="1" applyBorder="1" applyAlignment="1">
      <alignment horizontal="center" vertical="top" wrapText="1"/>
    </xf>
    <xf numFmtId="14" fontId="16" fillId="0" borderId="0" xfId="3" applyNumberFormat="1" applyFont="1" applyAlignment="1">
      <alignment horizontal="center" vertical="top"/>
    </xf>
    <xf numFmtId="14" fontId="18" fillId="17" borderId="1" xfId="0" applyNumberFormat="1" applyFont="1" applyFill="1" applyBorder="1" applyAlignment="1">
      <alignment horizontal="left" vertical="top" wrapText="1"/>
    </xf>
    <xf numFmtId="49" fontId="3" fillId="2" borderId="1" xfId="5" applyNumberFormat="1" applyFont="1" applyFill="1" applyBorder="1" applyAlignment="1">
      <alignment vertical="top"/>
    </xf>
    <xf numFmtId="0" fontId="24" fillId="2" borderId="1" xfId="3" applyFont="1" applyFill="1" applyBorder="1" applyAlignment="1">
      <alignment vertical="center" wrapText="1"/>
    </xf>
    <xf numFmtId="0" fontId="3" fillId="2" borderId="1" xfId="3" applyFont="1" applyFill="1" applyBorder="1" applyAlignment="1">
      <alignment horizontal="left" vertical="top" wrapText="1"/>
    </xf>
    <xf numFmtId="0" fontId="3" fillId="2" borderId="1" xfId="3" quotePrefix="1" applyFont="1" applyFill="1" applyBorder="1" applyAlignment="1">
      <alignment horizontal="left" vertical="top" wrapText="1"/>
    </xf>
    <xf numFmtId="49" fontId="3" fillId="2" borderId="1" xfId="0" applyNumberFormat="1" applyFont="1" applyFill="1" applyBorder="1" applyAlignment="1">
      <alignment vertical="top"/>
    </xf>
    <xf numFmtId="4" fontId="3" fillId="2" borderId="1" xfId="4" applyNumberFormat="1" applyFont="1" applyFill="1" applyBorder="1" applyAlignment="1">
      <alignment horizontal="right" vertical="top"/>
    </xf>
    <xf numFmtId="4" fontId="3" fillId="2" borderId="1" xfId="3" applyNumberFormat="1" applyFont="1" applyFill="1" applyBorder="1" applyAlignment="1">
      <alignment horizontal="right" vertical="top"/>
    </xf>
    <xf numFmtId="0" fontId="3" fillId="2" borderId="1" xfId="0" applyFont="1" applyFill="1" applyBorder="1" applyAlignment="1">
      <alignment horizontal="left" vertical="top"/>
    </xf>
    <xf numFmtId="49" fontId="3" fillId="2" borderId="1" xfId="0" applyNumberFormat="1" applyFont="1" applyFill="1" applyBorder="1" applyAlignment="1">
      <alignment horizontal="left" vertical="top"/>
    </xf>
    <xf numFmtId="0" fontId="3" fillId="2" borderId="1" xfId="0" applyFont="1" applyFill="1" applyBorder="1" applyAlignment="1">
      <alignment horizontal="left" vertical="top" wrapText="1"/>
    </xf>
    <xf numFmtId="4" fontId="3" fillId="2" borderId="1" xfId="0" applyNumberFormat="1" applyFont="1" applyFill="1" applyBorder="1" applyAlignment="1">
      <alignment horizontal="right" vertical="top"/>
    </xf>
    <xf numFmtId="166" fontId="3" fillId="2" borderId="2" xfId="4" quotePrefix="1" applyNumberFormat="1" applyFont="1" applyFill="1" applyBorder="1" applyAlignment="1">
      <alignment horizontal="center" vertical="top"/>
    </xf>
    <xf numFmtId="14" fontId="3" fillId="2" borderId="1" xfId="0" applyNumberFormat="1" applyFont="1" applyFill="1" applyBorder="1" applyAlignment="1">
      <alignment horizontal="center" vertical="top"/>
    </xf>
    <xf numFmtId="49" fontId="3" fillId="2" borderId="1" xfId="0" applyNumberFormat="1" applyFont="1" applyFill="1" applyBorder="1" applyAlignment="1">
      <alignment horizontal="left" vertical="top" wrapText="1"/>
    </xf>
    <xf numFmtId="0" fontId="3" fillId="2" borderId="1" xfId="3" applyFont="1" applyFill="1" applyBorder="1" applyAlignment="1">
      <alignment horizontal="left" vertical="top"/>
    </xf>
    <xf numFmtId="49" fontId="3" fillId="2" borderId="1" xfId="3" applyNumberFormat="1" applyFont="1" applyFill="1" applyBorder="1" applyAlignment="1">
      <alignment horizontal="left" vertical="top"/>
    </xf>
    <xf numFmtId="14" fontId="3" fillId="2" borderId="1" xfId="4" applyNumberFormat="1" applyFont="1" applyFill="1" applyBorder="1" applyAlignment="1">
      <alignment horizontal="center" vertical="top"/>
    </xf>
    <xf numFmtId="49" fontId="3" fillId="2" borderId="1" xfId="3" applyNumberFormat="1" applyFont="1" applyFill="1" applyBorder="1" applyAlignment="1">
      <alignment horizontal="left" vertical="top" wrapText="1"/>
    </xf>
    <xf numFmtId="4" fontId="3" fillId="2" borderId="1" xfId="5" applyNumberFormat="1" applyFont="1" applyFill="1" applyBorder="1" applyAlignment="1">
      <alignment vertical="top"/>
    </xf>
    <xf numFmtId="49" fontId="3" fillId="2" borderId="1" xfId="5" applyNumberFormat="1" applyFont="1" applyFill="1" applyBorder="1" applyAlignment="1">
      <alignment horizontal="left" vertical="top"/>
    </xf>
  </cellXfs>
  <cellStyles count="19">
    <cellStyle name="Dezimal 2" xfId="1" xr:uid="{00000000-0005-0000-0000-000000000000}"/>
    <cellStyle name="Excel Built-in Normal" xfId="7" xr:uid="{00000000-0005-0000-0000-000001000000}"/>
    <cellStyle name="Komma 2" xfId="4" xr:uid="{00000000-0005-0000-0000-000002000000}"/>
    <cellStyle name="Komma 2 2" xfId="6" xr:uid="{00000000-0005-0000-0000-000003000000}"/>
    <cellStyle name="Komma 2 2 2" xfId="12" xr:uid="{00000000-0005-0000-0000-000004000000}"/>
    <cellStyle name="Komma 2 3" xfId="9" xr:uid="{00000000-0005-0000-0000-000005000000}"/>
    <cellStyle name="Link 2" xfId="18" xr:uid="{90FDDBEB-7CEE-42B8-B387-1EBA0046A30F}"/>
    <cellStyle name="Standard" xfId="0" builtinId="0"/>
    <cellStyle name="Standard 2" xfId="2" xr:uid="{00000000-0005-0000-0000-000008000000}"/>
    <cellStyle name="Standard 3" xfId="3" xr:uid="{00000000-0005-0000-0000-000009000000}"/>
    <cellStyle name="Standard 3 2" xfId="5" xr:uid="{00000000-0005-0000-0000-00000A000000}"/>
    <cellStyle name="Standard 3 2 2" xfId="11" xr:uid="{00000000-0005-0000-0000-00000B000000}"/>
    <cellStyle name="Standard 3 2 3" xfId="15" xr:uid="{68E465CE-9BF9-4E1B-886F-255B2C1D7470}"/>
    <cellStyle name="Standard 3 2 4" xfId="17" xr:uid="{5222851E-BBCF-49E7-8466-3D881343D0B1}"/>
    <cellStyle name="Standard 3 3" xfId="8" xr:uid="{00000000-0005-0000-0000-00000C000000}"/>
    <cellStyle name="Standard 3 4" xfId="14" xr:uid="{37E1C658-4548-48D5-93AF-92D3E066A306}"/>
    <cellStyle name="Standard 3 5" xfId="16" xr:uid="{4038DD45-04EF-4406-ACB8-FD04E40BE7FC}"/>
    <cellStyle name="Standard 4" xfId="13" xr:uid="{0C7C2149-FA69-4E51-8CF1-30EF65BE3CA2}"/>
    <cellStyle name="Währung 2" xfId="10" xr:uid="{00000000-0005-0000-0000-00000E000000}"/>
  </cellStyles>
  <dxfs count="263">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bgColor rgb="FFFFFF00"/>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
      <font>
        <b/>
        <i val="0"/>
        <color rgb="FFC00000"/>
      </font>
      <fill>
        <patternFill>
          <fgColor auto="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FF99"/>
      <rgbColor rgb="00993366"/>
      <rgbColor rgb="00FFFFCC"/>
      <rgbColor rgb="00CCFFFF"/>
      <rgbColor rgb="00660066"/>
      <rgbColor rgb="00FF5050"/>
      <rgbColor rgb="000066CC"/>
      <rgbColor rgb="00D9D9D9"/>
      <rgbColor rgb="00000080"/>
      <rgbColor rgb="00FF00FF"/>
      <rgbColor rgb="00FDEADA"/>
      <rgbColor rgb="0000FFFF"/>
      <rgbColor rgb="00800080"/>
      <rgbColor rgb="00800000"/>
      <rgbColor rgb="00008080"/>
      <rgbColor rgb="000000FF"/>
      <rgbColor rgb="0000CCFF"/>
      <rgbColor rgb="00FFEFFF"/>
      <rgbColor rgb="00CCFF99"/>
      <rgbColor rgb="00FFFF99"/>
      <rgbColor rgb="0099CCFF"/>
      <rgbColor rgb="00FFCCFF"/>
      <rgbColor rgb="00FFD9D9"/>
      <rgbColor rgb="00FFE989"/>
      <rgbColor rgb="003366FF"/>
      <rgbColor rgb="0066FFFF"/>
      <rgbColor rgb="0066FF33"/>
      <rgbColor rgb="00FFC000"/>
      <rgbColor rgb="00F6BB00"/>
      <rgbColor rgb="00E46C0A"/>
      <rgbColor rgb="00666699"/>
      <rgbColor rgb="00A6A6A6"/>
      <rgbColor rgb="00003366"/>
      <rgbColor rgb="0000B050"/>
      <rgbColor rgb="00003300"/>
      <rgbColor rgb="00333300"/>
      <rgbColor rgb="00993300"/>
      <rgbColor rgb="00993366"/>
      <rgbColor rgb="00333399"/>
      <rgbColor rgb="00333333"/>
    </indexedColors>
    <mruColors>
      <color rgb="FFD9D9D9"/>
      <color rgb="FFFF00FF"/>
      <color rgb="FFCCFF33"/>
      <color rgb="FFFFD9D9"/>
      <color rgb="FFFFCCFF"/>
      <color rgb="FFFFEFFF"/>
      <color rgb="FFFFFFCC"/>
      <color rgb="FFFFE989"/>
      <color rgb="FFCC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F2E65-F768-4D5D-8046-79B352A1E31B}">
  <sheetPr>
    <tabColor rgb="FFC00000"/>
  </sheetPr>
  <dimension ref="A1:K762"/>
  <sheetViews>
    <sheetView tabSelected="1"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4" bestFit="1" customWidth="1" outlineLevel="1"/>
    <col min="2" max="2" width="7.7109375" style="195" customWidth="1" outlineLevel="1"/>
    <col min="3" max="3" width="10" style="4" customWidth="1"/>
    <col min="4" max="4" width="40.7109375" style="6" customWidth="1"/>
    <col min="5" max="5" width="50.7109375" style="6" customWidth="1"/>
    <col min="6" max="6" width="12.28515625" style="8" customWidth="1"/>
    <col min="7" max="8" width="10.7109375" style="5" customWidth="1"/>
    <col min="9" max="10" width="10.7109375" style="204" customWidth="1"/>
    <col min="11" max="11" width="25.7109375" style="168" customWidth="1" outlineLevel="2"/>
    <col min="12" max="16384" width="11.42578125" style="3"/>
  </cols>
  <sheetData>
    <row r="1" spans="1:11" s="2" customFormat="1" ht="35.25" customHeight="1" x14ac:dyDescent="0.2">
      <c r="A1" s="171" t="s">
        <v>1156</v>
      </c>
      <c r="B1" s="172" t="s">
        <v>179</v>
      </c>
      <c r="C1" s="172" t="s">
        <v>1159</v>
      </c>
      <c r="D1" s="173" t="s">
        <v>2071</v>
      </c>
      <c r="E1" s="174" t="s">
        <v>2072</v>
      </c>
      <c r="F1" s="173" t="s">
        <v>1154</v>
      </c>
      <c r="G1" s="175" t="s">
        <v>2069</v>
      </c>
      <c r="H1" s="176" t="s">
        <v>2070</v>
      </c>
      <c r="I1" s="177" t="s">
        <v>2081</v>
      </c>
      <c r="J1" s="178" t="s">
        <v>2082</v>
      </c>
      <c r="K1" s="169" t="s">
        <v>2083</v>
      </c>
    </row>
    <row r="2" spans="1:11" s="112" customFormat="1" ht="33" customHeight="1" outlineLevel="1" x14ac:dyDescent="0.2">
      <c r="A2" s="179" t="s">
        <v>179</v>
      </c>
      <c r="B2" s="180" t="s">
        <v>64</v>
      </c>
      <c r="C2" s="88"/>
      <c r="D2" s="89" t="s">
        <v>50</v>
      </c>
      <c r="E2" s="89"/>
      <c r="F2" s="91"/>
      <c r="G2" s="92"/>
      <c r="H2" s="92"/>
      <c r="I2" s="196">
        <v>46296</v>
      </c>
      <c r="J2" s="197">
        <v>401768</v>
      </c>
      <c r="K2" s="148"/>
    </row>
    <row r="3" spans="1:11" s="112" customFormat="1" ht="108" customHeight="1" x14ac:dyDescent="0.2">
      <c r="A3" s="181" t="s">
        <v>179</v>
      </c>
      <c r="B3" s="182" t="s">
        <v>181</v>
      </c>
      <c r="C3" s="94"/>
      <c r="D3" s="95" t="s">
        <v>182</v>
      </c>
      <c r="E3" s="95" t="s">
        <v>2050</v>
      </c>
      <c r="F3" s="97"/>
      <c r="G3" s="97"/>
      <c r="H3" s="97"/>
      <c r="I3" s="196">
        <v>46296</v>
      </c>
      <c r="J3" s="198">
        <v>401768</v>
      </c>
      <c r="K3" s="149"/>
    </row>
    <row r="4" spans="1:11" s="112" customFormat="1" ht="75" outlineLevel="1" x14ac:dyDescent="0.2">
      <c r="A4" s="105" t="s">
        <v>1159</v>
      </c>
      <c r="B4" s="106" t="s">
        <v>181</v>
      </c>
      <c r="C4" s="106" t="s">
        <v>183</v>
      </c>
      <c r="D4" s="107" t="s">
        <v>199</v>
      </c>
      <c r="E4" s="107" t="s">
        <v>374</v>
      </c>
      <c r="F4" s="107" t="s">
        <v>1155</v>
      </c>
      <c r="G4" s="109">
        <v>0</v>
      </c>
      <c r="H4" s="109">
        <v>0</v>
      </c>
      <c r="I4" s="147">
        <v>46296</v>
      </c>
      <c r="J4" s="110">
        <v>401768</v>
      </c>
      <c r="K4" s="149" t="s">
        <v>1444</v>
      </c>
    </row>
    <row r="5" spans="1:11" s="112" customFormat="1" ht="75" outlineLevel="1" x14ac:dyDescent="0.2">
      <c r="A5" s="105" t="s">
        <v>1159</v>
      </c>
      <c r="B5" s="106" t="s">
        <v>181</v>
      </c>
      <c r="C5" s="106" t="s">
        <v>184</v>
      </c>
      <c r="D5" s="107" t="s">
        <v>202</v>
      </c>
      <c r="E5" s="107" t="s">
        <v>374</v>
      </c>
      <c r="F5" s="107" t="s">
        <v>1155</v>
      </c>
      <c r="G5" s="109">
        <v>0</v>
      </c>
      <c r="H5" s="109">
        <v>0</v>
      </c>
      <c r="I5" s="147">
        <v>46296</v>
      </c>
      <c r="J5" s="110">
        <v>401768</v>
      </c>
      <c r="K5" s="149" t="s">
        <v>1445</v>
      </c>
    </row>
    <row r="6" spans="1:11" s="112" customFormat="1" ht="75" outlineLevel="1" x14ac:dyDescent="0.2">
      <c r="A6" s="105" t="s">
        <v>1159</v>
      </c>
      <c r="B6" s="106" t="s">
        <v>181</v>
      </c>
      <c r="C6" s="106" t="s">
        <v>185</v>
      </c>
      <c r="D6" s="107" t="s">
        <v>294</v>
      </c>
      <c r="E6" s="107" t="s">
        <v>374</v>
      </c>
      <c r="F6" s="107" t="s">
        <v>1155</v>
      </c>
      <c r="G6" s="109">
        <v>0</v>
      </c>
      <c r="H6" s="109">
        <v>0</v>
      </c>
      <c r="I6" s="147">
        <v>46296</v>
      </c>
      <c r="J6" s="110">
        <v>401768</v>
      </c>
      <c r="K6" s="149" t="s">
        <v>1443</v>
      </c>
    </row>
    <row r="7" spans="1:11" s="112" customFormat="1" ht="50.1" customHeight="1" outlineLevel="1" x14ac:dyDescent="0.2">
      <c r="A7" s="105" t="s">
        <v>1159</v>
      </c>
      <c r="B7" s="106" t="s">
        <v>181</v>
      </c>
      <c r="C7" s="106" t="s">
        <v>200</v>
      </c>
      <c r="D7" s="107" t="s">
        <v>290</v>
      </c>
      <c r="E7" s="107" t="s">
        <v>1450</v>
      </c>
      <c r="F7" s="107" t="s">
        <v>1155</v>
      </c>
      <c r="G7" s="109">
        <v>0</v>
      </c>
      <c r="H7" s="109">
        <v>0</v>
      </c>
      <c r="I7" s="147">
        <v>46296</v>
      </c>
      <c r="J7" s="110">
        <v>401768</v>
      </c>
      <c r="K7" s="149" t="s">
        <v>1440</v>
      </c>
    </row>
    <row r="8" spans="1:11" s="112" customFormat="1" ht="33" customHeight="1" outlineLevel="1" x14ac:dyDescent="0.2">
      <c r="A8" s="105" t="s">
        <v>1159</v>
      </c>
      <c r="B8" s="106" t="s">
        <v>181</v>
      </c>
      <c r="C8" s="106" t="s">
        <v>201</v>
      </c>
      <c r="D8" s="107" t="s">
        <v>203</v>
      </c>
      <c r="E8" s="107" t="s">
        <v>374</v>
      </c>
      <c r="F8" s="107" t="s">
        <v>1155</v>
      </c>
      <c r="G8" s="109">
        <v>0</v>
      </c>
      <c r="H8" s="109">
        <v>0</v>
      </c>
      <c r="I8" s="147">
        <v>46296</v>
      </c>
      <c r="J8" s="110">
        <v>401768</v>
      </c>
      <c r="K8" s="149"/>
    </row>
    <row r="9" spans="1:11" s="112" customFormat="1" ht="33" customHeight="1" outlineLevel="1" x14ac:dyDescent="0.2">
      <c r="A9" s="105" t="s">
        <v>1159</v>
      </c>
      <c r="B9" s="106" t="s">
        <v>181</v>
      </c>
      <c r="C9" s="106" t="s">
        <v>209</v>
      </c>
      <c r="D9" s="107" t="s">
        <v>204</v>
      </c>
      <c r="E9" s="107" t="s">
        <v>374</v>
      </c>
      <c r="F9" s="107" t="s">
        <v>1155</v>
      </c>
      <c r="G9" s="109">
        <v>0</v>
      </c>
      <c r="H9" s="109">
        <v>0</v>
      </c>
      <c r="I9" s="147">
        <v>46296</v>
      </c>
      <c r="J9" s="110">
        <v>401768</v>
      </c>
      <c r="K9" s="149"/>
    </row>
    <row r="10" spans="1:11" s="112" customFormat="1" ht="33" customHeight="1" outlineLevel="1" x14ac:dyDescent="0.2">
      <c r="A10" s="105" t="s">
        <v>1159</v>
      </c>
      <c r="B10" s="106" t="s">
        <v>181</v>
      </c>
      <c r="C10" s="106" t="s">
        <v>205</v>
      </c>
      <c r="D10" s="107" t="s">
        <v>211</v>
      </c>
      <c r="E10" s="107" t="s">
        <v>374</v>
      </c>
      <c r="F10" s="107" t="s">
        <v>1155</v>
      </c>
      <c r="G10" s="109">
        <v>0</v>
      </c>
      <c r="H10" s="109">
        <v>0</v>
      </c>
      <c r="I10" s="147">
        <v>46296</v>
      </c>
      <c r="J10" s="110">
        <v>401768</v>
      </c>
      <c r="K10" s="149"/>
    </row>
    <row r="11" spans="1:11" s="112" customFormat="1" ht="33" customHeight="1" outlineLevel="1" x14ac:dyDescent="0.2">
      <c r="A11" s="105" t="s">
        <v>1159</v>
      </c>
      <c r="B11" s="106" t="s">
        <v>181</v>
      </c>
      <c r="C11" s="106" t="s">
        <v>206</v>
      </c>
      <c r="D11" s="107" t="s">
        <v>207</v>
      </c>
      <c r="E11" s="107" t="s">
        <v>374</v>
      </c>
      <c r="F11" s="107" t="s">
        <v>1155</v>
      </c>
      <c r="G11" s="109">
        <v>0</v>
      </c>
      <c r="H11" s="109">
        <v>0</v>
      </c>
      <c r="I11" s="147">
        <v>46296</v>
      </c>
      <c r="J11" s="110">
        <v>401768</v>
      </c>
      <c r="K11" s="149"/>
    </row>
    <row r="12" spans="1:11" s="112" customFormat="1" ht="33" customHeight="1" outlineLevel="1" x14ac:dyDescent="0.2">
      <c r="A12" s="105" t="s">
        <v>1159</v>
      </c>
      <c r="B12" s="106" t="s">
        <v>181</v>
      </c>
      <c r="C12" s="106" t="s">
        <v>750</v>
      </c>
      <c r="D12" s="107" t="s">
        <v>751</v>
      </c>
      <c r="E12" s="107" t="s">
        <v>374</v>
      </c>
      <c r="F12" s="107" t="s">
        <v>1155</v>
      </c>
      <c r="G12" s="109">
        <v>0</v>
      </c>
      <c r="H12" s="109">
        <v>0</v>
      </c>
      <c r="I12" s="147">
        <v>46296</v>
      </c>
      <c r="J12" s="110">
        <v>401768</v>
      </c>
      <c r="K12" s="149"/>
    </row>
    <row r="13" spans="1:11" s="112" customFormat="1" ht="33" customHeight="1" outlineLevel="1" x14ac:dyDescent="0.2">
      <c r="A13" s="105" t="s">
        <v>1159</v>
      </c>
      <c r="B13" s="106" t="s">
        <v>181</v>
      </c>
      <c r="C13" s="106" t="s">
        <v>210</v>
      </c>
      <c r="D13" s="107" t="s">
        <v>742</v>
      </c>
      <c r="E13" s="107" t="s">
        <v>739</v>
      </c>
      <c r="F13" s="107" t="s">
        <v>1155</v>
      </c>
      <c r="G13" s="109">
        <v>0</v>
      </c>
      <c r="H13" s="109">
        <v>0</v>
      </c>
      <c r="I13" s="147">
        <v>46296</v>
      </c>
      <c r="J13" s="110">
        <v>401768</v>
      </c>
      <c r="K13" s="149"/>
    </row>
    <row r="14" spans="1:11" s="112" customFormat="1" ht="90" outlineLevel="1" x14ac:dyDescent="0.2">
      <c r="A14" s="105" t="s">
        <v>1159</v>
      </c>
      <c r="B14" s="106" t="s">
        <v>181</v>
      </c>
      <c r="C14" s="106" t="s">
        <v>208</v>
      </c>
      <c r="D14" s="107" t="s">
        <v>377</v>
      </c>
      <c r="E14" s="107" t="s">
        <v>374</v>
      </c>
      <c r="F14" s="107" t="s">
        <v>1155</v>
      </c>
      <c r="G14" s="109">
        <v>0</v>
      </c>
      <c r="H14" s="109">
        <v>0</v>
      </c>
      <c r="I14" s="147">
        <v>46296</v>
      </c>
      <c r="J14" s="110">
        <v>401768</v>
      </c>
      <c r="K14" s="149" t="s">
        <v>1441</v>
      </c>
    </row>
    <row r="15" spans="1:11" s="112" customFormat="1" ht="33" customHeight="1" outlineLevel="1" x14ac:dyDescent="0.2">
      <c r="A15" s="105" t="s">
        <v>1159</v>
      </c>
      <c r="B15" s="106" t="s">
        <v>181</v>
      </c>
      <c r="C15" s="106" t="s">
        <v>227</v>
      </c>
      <c r="D15" s="107" t="s">
        <v>291</v>
      </c>
      <c r="E15" s="107" t="s">
        <v>374</v>
      </c>
      <c r="F15" s="107" t="s">
        <v>1155</v>
      </c>
      <c r="G15" s="109">
        <v>0</v>
      </c>
      <c r="H15" s="109">
        <v>0</v>
      </c>
      <c r="I15" s="147">
        <v>46296</v>
      </c>
      <c r="J15" s="110">
        <v>401768</v>
      </c>
      <c r="K15" s="149"/>
    </row>
    <row r="16" spans="1:11" s="112" customFormat="1" ht="50.1" customHeight="1" outlineLevel="1" x14ac:dyDescent="0.2">
      <c r="A16" s="105" t="s">
        <v>1159</v>
      </c>
      <c r="B16" s="106" t="s">
        <v>181</v>
      </c>
      <c r="C16" s="106" t="s">
        <v>343</v>
      </c>
      <c r="D16" s="107" t="s">
        <v>378</v>
      </c>
      <c r="E16" s="107" t="s">
        <v>1451</v>
      </c>
      <c r="F16" s="107" t="s">
        <v>1155</v>
      </c>
      <c r="G16" s="109">
        <v>0</v>
      </c>
      <c r="H16" s="109">
        <v>0</v>
      </c>
      <c r="I16" s="147">
        <v>46296</v>
      </c>
      <c r="J16" s="110">
        <v>401768</v>
      </c>
      <c r="K16" s="149" t="s">
        <v>1442</v>
      </c>
    </row>
    <row r="17" spans="1:11" s="112" customFormat="1" ht="33" customHeight="1" outlineLevel="1" x14ac:dyDescent="0.2">
      <c r="A17" s="105" t="s">
        <v>1159</v>
      </c>
      <c r="B17" s="106" t="s">
        <v>181</v>
      </c>
      <c r="C17" s="106" t="s">
        <v>344</v>
      </c>
      <c r="D17" s="107" t="s">
        <v>292</v>
      </c>
      <c r="E17" s="107" t="s">
        <v>374</v>
      </c>
      <c r="F17" s="107" t="s">
        <v>1155</v>
      </c>
      <c r="G17" s="109">
        <v>0</v>
      </c>
      <c r="H17" s="109">
        <v>0</v>
      </c>
      <c r="I17" s="147">
        <v>46296</v>
      </c>
      <c r="J17" s="110">
        <v>401768</v>
      </c>
      <c r="K17" s="149"/>
    </row>
    <row r="18" spans="1:11" s="112" customFormat="1" ht="33" customHeight="1" outlineLevel="1" x14ac:dyDescent="0.2">
      <c r="A18" s="105" t="s">
        <v>1159</v>
      </c>
      <c r="B18" s="106" t="s">
        <v>181</v>
      </c>
      <c r="C18" s="106" t="s">
        <v>1191</v>
      </c>
      <c r="D18" s="107" t="s">
        <v>1192</v>
      </c>
      <c r="E18" s="107" t="s">
        <v>374</v>
      </c>
      <c r="F18" s="107" t="s">
        <v>1155</v>
      </c>
      <c r="G18" s="109">
        <v>0</v>
      </c>
      <c r="H18" s="109">
        <v>0</v>
      </c>
      <c r="I18" s="147">
        <v>46296</v>
      </c>
      <c r="J18" s="110">
        <v>401768</v>
      </c>
      <c r="K18" s="149"/>
    </row>
    <row r="19" spans="1:11" s="112" customFormat="1" ht="33" customHeight="1" x14ac:dyDescent="0.2">
      <c r="A19" s="183" t="s">
        <v>179</v>
      </c>
      <c r="B19" s="182" t="s">
        <v>186</v>
      </c>
      <c r="C19" s="98"/>
      <c r="D19" s="95" t="s">
        <v>51</v>
      </c>
      <c r="E19" s="95" t="s">
        <v>1386</v>
      </c>
      <c r="F19" s="99"/>
      <c r="G19" s="97"/>
      <c r="H19" s="97"/>
      <c r="I19" s="196">
        <v>46296</v>
      </c>
      <c r="J19" s="199">
        <v>401768</v>
      </c>
      <c r="K19" s="149"/>
    </row>
    <row r="20" spans="1:11" s="112" customFormat="1" outlineLevel="1" x14ac:dyDescent="0.2">
      <c r="A20" s="106" t="s">
        <v>1159</v>
      </c>
      <c r="B20" s="106" t="s">
        <v>186</v>
      </c>
      <c r="C20" s="206" t="s">
        <v>190</v>
      </c>
      <c r="D20" s="107" t="s">
        <v>52</v>
      </c>
      <c r="E20" s="107" t="s">
        <v>1059</v>
      </c>
      <c r="F20" s="107" t="s">
        <v>1155</v>
      </c>
      <c r="G20" s="115">
        <v>23.11</v>
      </c>
      <c r="H20" s="115">
        <v>21.375</v>
      </c>
      <c r="I20" s="147">
        <v>46296</v>
      </c>
      <c r="J20" s="116">
        <v>401768</v>
      </c>
      <c r="K20" s="207" t="s">
        <v>1553</v>
      </c>
    </row>
    <row r="21" spans="1:11" s="112" customFormat="1" outlineLevel="1" x14ac:dyDescent="0.2">
      <c r="A21" s="106" t="s">
        <v>1159</v>
      </c>
      <c r="B21" s="106" t="s">
        <v>186</v>
      </c>
      <c r="C21" s="206" t="s">
        <v>191</v>
      </c>
      <c r="D21" s="107" t="s">
        <v>53</v>
      </c>
      <c r="E21" s="107" t="s">
        <v>1060</v>
      </c>
      <c r="F21" s="107" t="s">
        <v>1155</v>
      </c>
      <c r="G21" s="115">
        <v>92.43</v>
      </c>
      <c r="H21" s="115">
        <v>85.5</v>
      </c>
      <c r="I21" s="147">
        <v>46296</v>
      </c>
      <c r="J21" s="116">
        <v>401768</v>
      </c>
      <c r="K21" s="207" t="s">
        <v>1553</v>
      </c>
    </row>
    <row r="22" spans="1:11" s="112" customFormat="1" outlineLevel="1" x14ac:dyDescent="0.2">
      <c r="A22" s="106" t="s">
        <v>1159</v>
      </c>
      <c r="B22" s="106" t="s">
        <v>186</v>
      </c>
      <c r="C22" s="206" t="s">
        <v>192</v>
      </c>
      <c r="D22" s="107" t="s">
        <v>54</v>
      </c>
      <c r="E22" s="107" t="s">
        <v>1061</v>
      </c>
      <c r="F22" s="107" t="s">
        <v>1155</v>
      </c>
      <c r="G22" s="115">
        <v>205.39</v>
      </c>
      <c r="H22" s="115">
        <v>190</v>
      </c>
      <c r="I22" s="147">
        <v>46296</v>
      </c>
      <c r="J22" s="116">
        <v>401768</v>
      </c>
      <c r="K22" s="207" t="s">
        <v>1553</v>
      </c>
    </row>
    <row r="23" spans="1:11" s="112" customFormat="1" outlineLevel="1" x14ac:dyDescent="0.2">
      <c r="A23" s="106" t="s">
        <v>1159</v>
      </c>
      <c r="B23" s="106" t="s">
        <v>186</v>
      </c>
      <c r="C23" s="206" t="s">
        <v>193</v>
      </c>
      <c r="D23" s="107" t="s">
        <v>55</v>
      </c>
      <c r="E23" s="107" t="s">
        <v>1062</v>
      </c>
      <c r="F23" s="107" t="s">
        <v>1155</v>
      </c>
      <c r="G23" s="115">
        <v>308.08999999999997</v>
      </c>
      <c r="H23" s="115">
        <v>285</v>
      </c>
      <c r="I23" s="147">
        <v>46296</v>
      </c>
      <c r="J23" s="116">
        <v>401768</v>
      </c>
      <c r="K23" s="207" t="s">
        <v>1553</v>
      </c>
    </row>
    <row r="24" spans="1:11" s="112" customFormat="1" outlineLevel="1" x14ac:dyDescent="0.2">
      <c r="A24" s="106" t="s">
        <v>1159</v>
      </c>
      <c r="B24" s="106" t="s">
        <v>186</v>
      </c>
      <c r="C24" s="206" t="s">
        <v>194</v>
      </c>
      <c r="D24" s="107" t="s">
        <v>1064</v>
      </c>
      <c r="E24" s="107" t="s">
        <v>1063</v>
      </c>
      <c r="F24" s="107" t="s">
        <v>1155</v>
      </c>
      <c r="G24" s="109"/>
      <c r="H24" s="109"/>
      <c r="I24" s="147">
        <v>46296</v>
      </c>
      <c r="J24" s="110">
        <v>401768</v>
      </c>
      <c r="K24" s="207" t="s">
        <v>1553</v>
      </c>
    </row>
    <row r="25" spans="1:11" s="112" customFormat="1" ht="33" customHeight="1" x14ac:dyDescent="0.2">
      <c r="A25" s="183" t="s">
        <v>179</v>
      </c>
      <c r="B25" s="182" t="s">
        <v>187</v>
      </c>
      <c r="C25" s="98"/>
      <c r="D25" s="95" t="s">
        <v>397</v>
      </c>
      <c r="E25" s="95"/>
      <c r="F25" s="99"/>
      <c r="G25" s="97"/>
      <c r="H25" s="97"/>
      <c r="I25" s="196">
        <v>46296</v>
      </c>
      <c r="J25" s="199">
        <v>401768</v>
      </c>
      <c r="K25" s="149"/>
    </row>
    <row r="26" spans="1:11" s="112" customFormat="1" ht="30" outlineLevel="1" x14ac:dyDescent="0.2">
      <c r="A26" s="111" t="s">
        <v>1159</v>
      </c>
      <c r="B26" s="106" t="s">
        <v>187</v>
      </c>
      <c r="C26" s="114" t="s">
        <v>195</v>
      </c>
      <c r="D26" s="107" t="s">
        <v>56</v>
      </c>
      <c r="E26" s="107" t="s">
        <v>1065</v>
      </c>
      <c r="F26" s="107" t="s">
        <v>1155</v>
      </c>
      <c r="G26" s="115">
        <v>35.94</v>
      </c>
      <c r="H26" s="115">
        <v>33.25</v>
      </c>
      <c r="I26" s="147">
        <v>46296</v>
      </c>
      <c r="J26" s="116">
        <v>401768</v>
      </c>
      <c r="K26" s="150" t="s">
        <v>1282</v>
      </c>
    </row>
    <row r="27" spans="1:11" s="112" customFormat="1" outlineLevel="1" x14ac:dyDescent="0.2">
      <c r="A27" s="111" t="s">
        <v>1159</v>
      </c>
      <c r="B27" s="106" t="s">
        <v>187</v>
      </c>
      <c r="C27" s="114" t="s">
        <v>337</v>
      </c>
      <c r="D27" s="107" t="s">
        <v>411</v>
      </c>
      <c r="E27" s="107" t="s">
        <v>1066</v>
      </c>
      <c r="F27" s="107" t="s">
        <v>1155</v>
      </c>
      <c r="G27" s="115">
        <v>35.94</v>
      </c>
      <c r="H27" s="115">
        <v>33.25</v>
      </c>
      <c r="I27" s="147">
        <v>46296</v>
      </c>
      <c r="J27" s="116">
        <v>401768</v>
      </c>
      <c r="K27" s="150" t="s">
        <v>1282</v>
      </c>
    </row>
    <row r="28" spans="1:11" s="112" customFormat="1" ht="77.25" customHeight="1" x14ac:dyDescent="0.2">
      <c r="A28" s="183" t="s">
        <v>179</v>
      </c>
      <c r="B28" s="182" t="s">
        <v>188</v>
      </c>
      <c r="C28" s="206"/>
      <c r="D28" s="95" t="s">
        <v>212</v>
      </c>
      <c r="E28" s="208" t="s">
        <v>1592</v>
      </c>
      <c r="F28" s="99"/>
      <c r="G28" s="97"/>
      <c r="H28" s="97"/>
      <c r="I28" s="196">
        <v>46296</v>
      </c>
      <c r="J28" s="199">
        <v>401768</v>
      </c>
      <c r="K28" s="149"/>
    </row>
    <row r="29" spans="1:11" s="112" customFormat="1" ht="15" customHeight="1" outlineLevel="1" x14ac:dyDescent="0.2">
      <c r="A29" s="111" t="s">
        <v>1159</v>
      </c>
      <c r="B29" s="106" t="s">
        <v>188</v>
      </c>
      <c r="C29" s="114" t="s">
        <v>196</v>
      </c>
      <c r="D29" s="107" t="s">
        <v>57</v>
      </c>
      <c r="E29" s="107" t="s">
        <v>237</v>
      </c>
      <c r="F29" s="107" t="s">
        <v>1155</v>
      </c>
      <c r="G29" s="109">
        <v>143.77000000000001</v>
      </c>
      <c r="H29" s="115">
        <v>133</v>
      </c>
      <c r="I29" s="147">
        <v>46296</v>
      </c>
      <c r="J29" s="116">
        <v>401768</v>
      </c>
      <c r="K29" s="149"/>
    </row>
    <row r="30" spans="1:11" s="112" customFormat="1" ht="45" outlineLevel="1" x14ac:dyDescent="0.2">
      <c r="A30" s="111" t="s">
        <v>1159</v>
      </c>
      <c r="B30" s="106" t="s">
        <v>188</v>
      </c>
      <c r="C30" s="114" t="s">
        <v>197</v>
      </c>
      <c r="D30" s="107" t="s">
        <v>1036</v>
      </c>
      <c r="E30" s="107" t="s">
        <v>1497</v>
      </c>
      <c r="F30" s="107" t="s">
        <v>1155</v>
      </c>
      <c r="G30" s="109">
        <v>4.32</v>
      </c>
      <c r="H30" s="115">
        <v>4</v>
      </c>
      <c r="I30" s="147">
        <v>46296</v>
      </c>
      <c r="J30" s="116">
        <v>401768</v>
      </c>
      <c r="K30" s="149" t="s">
        <v>1283</v>
      </c>
    </row>
    <row r="31" spans="1:11" s="112" customFormat="1" ht="50.1" customHeight="1" outlineLevel="1" x14ac:dyDescent="0.2">
      <c r="A31" s="111" t="s">
        <v>1159</v>
      </c>
      <c r="B31" s="106" t="s">
        <v>188</v>
      </c>
      <c r="C31" s="114" t="s">
        <v>1035</v>
      </c>
      <c r="D31" s="107" t="s">
        <v>1033</v>
      </c>
      <c r="E31" s="107" t="s">
        <v>1498</v>
      </c>
      <c r="F31" s="107" t="s">
        <v>1155</v>
      </c>
      <c r="G31" s="109">
        <v>4.32</v>
      </c>
      <c r="H31" s="115">
        <v>4</v>
      </c>
      <c r="I31" s="147">
        <v>46296</v>
      </c>
      <c r="J31" s="116">
        <v>401768</v>
      </c>
      <c r="K31" s="149" t="s">
        <v>1284</v>
      </c>
    </row>
    <row r="32" spans="1:11" s="112" customFormat="1" ht="50.1" customHeight="1" outlineLevel="1" x14ac:dyDescent="0.2">
      <c r="A32" s="111" t="s">
        <v>1159</v>
      </c>
      <c r="B32" s="106" t="s">
        <v>188</v>
      </c>
      <c r="C32" s="114" t="s">
        <v>198</v>
      </c>
      <c r="D32" s="107" t="s">
        <v>1037</v>
      </c>
      <c r="E32" s="107" t="s">
        <v>1497</v>
      </c>
      <c r="F32" s="107" t="s">
        <v>1155</v>
      </c>
      <c r="G32" s="109">
        <v>10.81</v>
      </c>
      <c r="H32" s="115">
        <v>10</v>
      </c>
      <c r="I32" s="147">
        <v>46296</v>
      </c>
      <c r="J32" s="116">
        <v>401768</v>
      </c>
      <c r="K32" s="149" t="s">
        <v>1285</v>
      </c>
    </row>
    <row r="33" spans="1:11" s="112" customFormat="1" ht="50.1" customHeight="1" outlineLevel="1" x14ac:dyDescent="0.2">
      <c r="A33" s="111" t="s">
        <v>1159</v>
      </c>
      <c r="B33" s="106" t="s">
        <v>188</v>
      </c>
      <c r="C33" s="114" t="s">
        <v>1034</v>
      </c>
      <c r="D33" s="107" t="s">
        <v>1038</v>
      </c>
      <c r="E33" s="107" t="s">
        <v>1498</v>
      </c>
      <c r="F33" s="107" t="s">
        <v>1155</v>
      </c>
      <c r="G33" s="109">
        <v>10.81</v>
      </c>
      <c r="H33" s="115">
        <v>10</v>
      </c>
      <c r="I33" s="147">
        <v>46296</v>
      </c>
      <c r="J33" s="116">
        <v>401768</v>
      </c>
      <c r="K33" s="149" t="s">
        <v>1286</v>
      </c>
    </row>
    <row r="34" spans="1:11" s="112" customFormat="1" ht="95.25" customHeight="1" outlineLevel="1" x14ac:dyDescent="0.2">
      <c r="A34" s="179" t="s">
        <v>179</v>
      </c>
      <c r="B34" s="180" t="s">
        <v>189</v>
      </c>
      <c r="C34" s="88"/>
      <c r="D34" s="89" t="s">
        <v>219</v>
      </c>
      <c r="E34" s="89" t="s">
        <v>1502</v>
      </c>
      <c r="F34" s="91"/>
      <c r="G34" s="170"/>
      <c r="H34" s="92"/>
      <c r="I34" s="196">
        <v>46296</v>
      </c>
      <c r="J34" s="197">
        <v>401768</v>
      </c>
      <c r="K34" s="148"/>
    </row>
    <row r="35" spans="1:11" s="112" customFormat="1" ht="60" outlineLevel="1" x14ac:dyDescent="0.2">
      <c r="A35" s="105" t="s">
        <v>1159</v>
      </c>
      <c r="B35" s="106" t="s">
        <v>189</v>
      </c>
      <c r="C35" s="114" t="s">
        <v>229</v>
      </c>
      <c r="D35" s="107" t="s">
        <v>213</v>
      </c>
      <c r="E35" s="107"/>
      <c r="F35" s="107" t="s">
        <v>1155</v>
      </c>
      <c r="G35" s="109">
        <v>35.94</v>
      </c>
      <c r="H35" s="115">
        <v>33.25</v>
      </c>
      <c r="I35" s="147">
        <v>46296</v>
      </c>
      <c r="J35" s="116">
        <v>401768</v>
      </c>
      <c r="K35" s="149" t="s">
        <v>1532</v>
      </c>
    </row>
    <row r="36" spans="1:11" s="112" customFormat="1" ht="60" outlineLevel="1" x14ac:dyDescent="0.2">
      <c r="A36" s="105" t="s">
        <v>1159</v>
      </c>
      <c r="B36" s="106" t="s">
        <v>189</v>
      </c>
      <c r="C36" s="114" t="s">
        <v>230</v>
      </c>
      <c r="D36" s="107" t="s">
        <v>215</v>
      </c>
      <c r="E36" s="107"/>
      <c r="F36" s="107" t="s">
        <v>1155</v>
      </c>
      <c r="G36" s="109">
        <v>35.94</v>
      </c>
      <c r="H36" s="115">
        <v>33.25</v>
      </c>
      <c r="I36" s="147">
        <v>46296</v>
      </c>
      <c r="J36" s="116">
        <v>401768</v>
      </c>
      <c r="K36" s="149" t="s">
        <v>1533</v>
      </c>
    </row>
    <row r="37" spans="1:11" s="112" customFormat="1" ht="60" outlineLevel="1" x14ac:dyDescent="0.2">
      <c r="A37" s="105" t="s">
        <v>1159</v>
      </c>
      <c r="B37" s="106" t="s">
        <v>189</v>
      </c>
      <c r="C37" s="114" t="s">
        <v>231</v>
      </c>
      <c r="D37" s="107" t="s">
        <v>216</v>
      </c>
      <c r="E37" s="107"/>
      <c r="F37" s="107" t="s">
        <v>1155</v>
      </c>
      <c r="G37" s="109">
        <v>35.94</v>
      </c>
      <c r="H37" s="115">
        <v>33.25</v>
      </c>
      <c r="I37" s="147">
        <v>46296</v>
      </c>
      <c r="J37" s="116">
        <v>401768</v>
      </c>
      <c r="K37" s="149" t="s">
        <v>1532</v>
      </c>
    </row>
    <row r="38" spans="1:11" s="112" customFormat="1" ht="60" outlineLevel="1" x14ac:dyDescent="0.2">
      <c r="A38" s="105" t="s">
        <v>1159</v>
      </c>
      <c r="B38" s="106" t="s">
        <v>189</v>
      </c>
      <c r="C38" s="114" t="s">
        <v>232</v>
      </c>
      <c r="D38" s="107" t="s">
        <v>217</v>
      </c>
      <c r="E38" s="107"/>
      <c r="F38" s="107" t="s">
        <v>1155</v>
      </c>
      <c r="G38" s="109">
        <v>35.94</v>
      </c>
      <c r="H38" s="115">
        <v>33.25</v>
      </c>
      <c r="I38" s="147">
        <v>46296</v>
      </c>
      <c r="J38" s="116">
        <v>401768</v>
      </c>
      <c r="K38" s="149" t="s">
        <v>1533</v>
      </c>
    </row>
    <row r="39" spans="1:11" s="112" customFormat="1" ht="60" outlineLevel="1" x14ac:dyDescent="0.2">
      <c r="A39" s="105" t="s">
        <v>1159</v>
      </c>
      <c r="B39" s="106" t="s">
        <v>189</v>
      </c>
      <c r="C39" s="114" t="s">
        <v>233</v>
      </c>
      <c r="D39" s="107" t="s">
        <v>214</v>
      </c>
      <c r="E39" s="107"/>
      <c r="F39" s="107" t="s">
        <v>1155</v>
      </c>
      <c r="G39" s="109">
        <v>35.94</v>
      </c>
      <c r="H39" s="115">
        <v>33.25</v>
      </c>
      <c r="I39" s="147">
        <v>46296</v>
      </c>
      <c r="J39" s="116">
        <v>401768</v>
      </c>
      <c r="K39" s="149" t="s">
        <v>1532</v>
      </c>
    </row>
    <row r="40" spans="1:11" s="112" customFormat="1" ht="60" outlineLevel="1" x14ac:dyDescent="0.2">
      <c r="A40" s="105" t="s">
        <v>1159</v>
      </c>
      <c r="B40" s="106" t="s">
        <v>189</v>
      </c>
      <c r="C40" s="114" t="s">
        <v>1243</v>
      </c>
      <c r="D40" s="107" t="s">
        <v>1242</v>
      </c>
      <c r="E40" s="107"/>
      <c r="F40" s="107" t="s">
        <v>1155</v>
      </c>
      <c r="G40" s="109">
        <v>35.94</v>
      </c>
      <c r="H40" s="115">
        <v>33.25</v>
      </c>
      <c r="I40" s="147">
        <v>46296</v>
      </c>
      <c r="J40" s="116">
        <v>401768</v>
      </c>
      <c r="K40" s="149" t="s">
        <v>1532</v>
      </c>
    </row>
    <row r="41" spans="1:11" s="112" customFormat="1" ht="60" outlineLevel="1" x14ac:dyDescent="0.2">
      <c r="A41" s="105" t="s">
        <v>1159</v>
      </c>
      <c r="B41" s="106" t="s">
        <v>189</v>
      </c>
      <c r="C41" s="114" t="s">
        <v>234</v>
      </c>
      <c r="D41" s="107" t="s">
        <v>218</v>
      </c>
      <c r="E41" s="107"/>
      <c r="F41" s="107" t="s">
        <v>1155</v>
      </c>
      <c r="G41" s="109">
        <v>35.94</v>
      </c>
      <c r="H41" s="115">
        <v>33.25</v>
      </c>
      <c r="I41" s="147">
        <v>46296</v>
      </c>
      <c r="J41" s="116">
        <v>401768</v>
      </c>
      <c r="K41" s="149" t="s">
        <v>1533</v>
      </c>
    </row>
    <row r="42" spans="1:11" s="112" customFormat="1" ht="60" outlineLevel="1" x14ac:dyDescent="0.2">
      <c r="A42" s="105" t="s">
        <v>1159</v>
      </c>
      <c r="B42" s="106" t="s">
        <v>189</v>
      </c>
      <c r="C42" s="114" t="s">
        <v>1244</v>
      </c>
      <c r="D42" s="107" t="s">
        <v>1245</v>
      </c>
      <c r="E42" s="107"/>
      <c r="F42" s="107" t="s">
        <v>1155</v>
      </c>
      <c r="G42" s="109">
        <v>35.94</v>
      </c>
      <c r="H42" s="115">
        <v>33.25</v>
      </c>
      <c r="I42" s="147">
        <v>46296</v>
      </c>
      <c r="J42" s="116">
        <v>401768</v>
      </c>
      <c r="K42" s="149" t="s">
        <v>1533</v>
      </c>
    </row>
    <row r="43" spans="1:11" s="112" customFormat="1" ht="60" outlineLevel="1" x14ac:dyDescent="0.2">
      <c r="A43" s="105" t="s">
        <v>1159</v>
      </c>
      <c r="B43" s="106" t="s">
        <v>189</v>
      </c>
      <c r="C43" s="114" t="s">
        <v>235</v>
      </c>
      <c r="D43" s="107" t="s">
        <v>225</v>
      </c>
      <c r="E43" s="107" t="s">
        <v>567</v>
      </c>
      <c r="F43" s="107" t="s">
        <v>1155</v>
      </c>
      <c r="G43" s="109"/>
      <c r="H43" s="115"/>
      <c r="I43" s="147">
        <v>46296</v>
      </c>
      <c r="J43" s="116">
        <v>401768</v>
      </c>
      <c r="K43" s="149" t="s">
        <v>1532</v>
      </c>
    </row>
    <row r="44" spans="1:11" s="112" customFormat="1" ht="60" outlineLevel="1" x14ac:dyDescent="0.2">
      <c r="A44" s="111" t="s">
        <v>1159</v>
      </c>
      <c r="B44" s="106" t="s">
        <v>189</v>
      </c>
      <c r="C44" s="206" t="s">
        <v>1485</v>
      </c>
      <c r="D44" s="107" t="s">
        <v>1534</v>
      </c>
      <c r="E44" s="209" t="s">
        <v>1554</v>
      </c>
      <c r="F44" s="107" t="s">
        <v>1155</v>
      </c>
      <c r="G44" s="109">
        <v>9.73</v>
      </c>
      <c r="H44" s="115">
        <v>9</v>
      </c>
      <c r="I44" s="147">
        <v>46296</v>
      </c>
      <c r="J44" s="116">
        <v>401768</v>
      </c>
      <c r="K44" s="149" t="s">
        <v>1532</v>
      </c>
    </row>
    <row r="45" spans="1:11" s="112" customFormat="1" ht="60" outlineLevel="1" x14ac:dyDescent="0.2">
      <c r="A45" s="105" t="s">
        <v>1159</v>
      </c>
      <c r="B45" s="106" t="s">
        <v>189</v>
      </c>
      <c r="C45" s="114" t="s">
        <v>1246</v>
      </c>
      <c r="D45" s="107" t="s">
        <v>1248</v>
      </c>
      <c r="E45" s="107" t="s">
        <v>567</v>
      </c>
      <c r="F45" s="107" t="s">
        <v>1155</v>
      </c>
      <c r="G45" s="109"/>
      <c r="H45" s="115"/>
      <c r="I45" s="147">
        <v>46296</v>
      </c>
      <c r="J45" s="116">
        <v>401768</v>
      </c>
      <c r="K45" s="149" t="s">
        <v>1532</v>
      </c>
    </row>
    <row r="46" spans="1:11" s="112" customFormat="1" ht="60" outlineLevel="1" x14ac:dyDescent="0.2">
      <c r="A46" s="105" t="s">
        <v>1159</v>
      </c>
      <c r="B46" s="106" t="s">
        <v>189</v>
      </c>
      <c r="C46" s="114" t="s">
        <v>236</v>
      </c>
      <c r="D46" s="107" t="s">
        <v>226</v>
      </c>
      <c r="E46" s="107" t="s">
        <v>567</v>
      </c>
      <c r="F46" s="107" t="s">
        <v>1155</v>
      </c>
      <c r="G46" s="109"/>
      <c r="H46" s="115"/>
      <c r="I46" s="147">
        <v>46296</v>
      </c>
      <c r="J46" s="116">
        <v>401768</v>
      </c>
      <c r="K46" s="149" t="s">
        <v>1533</v>
      </c>
    </row>
    <row r="47" spans="1:11" s="112" customFormat="1" ht="60" outlineLevel="1" x14ac:dyDescent="0.2">
      <c r="A47" s="111" t="s">
        <v>1159</v>
      </c>
      <c r="B47" s="106" t="s">
        <v>189</v>
      </c>
      <c r="C47" s="206" t="s">
        <v>1486</v>
      </c>
      <c r="D47" s="107" t="s">
        <v>1535</v>
      </c>
      <c r="E47" s="209" t="s">
        <v>1554</v>
      </c>
      <c r="F47" s="107" t="s">
        <v>1155</v>
      </c>
      <c r="G47" s="109">
        <v>19.46</v>
      </c>
      <c r="H47" s="115">
        <v>18</v>
      </c>
      <c r="I47" s="147">
        <v>46296</v>
      </c>
      <c r="J47" s="116">
        <v>401768</v>
      </c>
      <c r="K47" s="149" t="s">
        <v>1533</v>
      </c>
    </row>
    <row r="48" spans="1:11" s="112" customFormat="1" ht="60" outlineLevel="1" x14ac:dyDescent="0.2">
      <c r="A48" s="105" t="s">
        <v>1159</v>
      </c>
      <c r="B48" s="106" t="s">
        <v>189</v>
      </c>
      <c r="C48" s="114" t="s">
        <v>1247</v>
      </c>
      <c r="D48" s="107" t="s">
        <v>1249</v>
      </c>
      <c r="E48" s="107" t="s">
        <v>567</v>
      </c>
      <c r="F48" s="107" t="s">
        <v>1155</v>
      </c>
      <c r="G48" s="109"/>
      <c r="H48" s="115"/>
      <c r="I48" s="147">
        <v>46296</v>
      </c>
      <c r="J48" s="116">
        <v>401768</v>
      </c>
      <c r="K48" s="149" t="s">
        <v>1533</v>
      </c>
    </row>
    <row r="49" spans="1:11" s="112" customFormat="1" ht="33" customHeight="1" x14ac:dyDescent="0.2">
      <c r="A49" s="183" t="s">
        <v>179</v>
      </c>
      <c r="B49" s="182" t="s">
        <v>752</v>
      </c>
      <c r="C49" s="98"/>
      <c r="D49" s="95" t="s">
        <v>793</v>
      </c>
      <c r="E49" s="95"/>
      <c r="F49" s="99"/>
      <c r="G49" s="97"/>
      <c r="H49" s="97"/>
      <c r="I49" s="196">
        <v>46296</v>
      </c>
      <c r="J49" s="199">
        <v>401768</v>
      </c>
      <c r="K49" s="149"/>
    </row>
    <row r="50" spans="1:11" s="112" customFormat="1" ht="60" outlineLevel="1" x14ac:dyDescent="0.2">
      <c r="A50" s="105" t="s">
        <v>1159</v>
      </c>
      <c r="B50" s="106" t="s">
        <v>752</v>
      </c>
      <c r="C50" s="206" t="s">
        <v>753</v>
      </c>
      <c r="D50" s="208" t="s">
        <v>1578</v>
      </c>
      <c r="E50" s="208" t="s">
        <v>1594</v>
      </c>
      <c r="F50" s="107" t="s">
        <v>1155</v>
      </c>
      <c r="G50" s="109"/>
      <c r="H50" s="115"/>
      <c r="I50" s="147">
        <v>46296</v>
      </c>
      <c r="J50" s="116">
        <v>401768</v>
      </c>
      <c r="K50" s="149"/>
    </row>
    <row r="51" spans="1:11" s="112" customFormat="1" outlineLevel="1" x14ac:dyDescent="0.2">
      <c r="A51" s="105" t="s">
        <v>1159</v>
      </c>
      <c r="B51" s="106" t="s">
        <v>752</v>
      </c>
      <c r="C51" s="114" t="s">
        <v>754</v>
      </c>
      <c r="D51" s="107" t="s">
        <v>756</v>
      </c>
      <c r="E51" s="107" t="s">
        <v>795</v>
      </c>
      <c r="F51" s="107" t="s">
        <v>1155</v>
      </c>
      <c r="G51" s="109"/>
      <c r="H51" s="115"/>
      <c r="I51" s="147">
        <v>46296</v>
      </c>
      <c r="J51" s="116">
        <v>401768</v>
      </c>
      <c r="K51" s="149"/>
    </row>
    <row r="52" spans="1:11" s="112" customFormat="1" outlineLevel="1" x14ac:dyDescent="0.2">
      <c r="A52" s="105" t="s">
        <v>1159</v>
      </c>
      <c r="B52" s="106" t="s">
        <v>752</v>
      </c>
      <c r="C52" s="114" t="s">
        <v>755</v>
      </c>
      <c r="D52" s="107" t="s">
        <v>794</v>
      </c>
      <c r="E52" s="107" t="s">
        <v>795</v>
      </c>
      <c r="F52" s="107" t="s">
        <v>1155</v>
      </c>
      <c r="G52" s="109"/>
      <c r="H52" s="115"/>
      <c r="I52" s="147">
        <v>46296</v>
      </c>
      <c r="J52" s="116">
        <v>401768</v>
      </c>
      <c r="K52" s="149"/>
    </row>
    <row r="53" spans="1:11" s="112" customFormat="1" ht="45" outlineLevel="1" x14ac:dyDescent="0.2">
      <c r="A53" s="105" t="s">
        <v>1159</v>
      </c>
      <c r="B53" s="106" t="s">
        <v>752</v>
      </c>
      <c r="C53" s="206" t="s">
        <v>792</v>
      </c>
      <c r="D53" s="208" t="s">
        <v>1579</v>
      </c>
      <c r="E53" s="208" t="s">
        <v>1589</v>
      </c>
      <c r="F53" s="107" t="s">
        <v>1155</v>
      </c>
      <c r="G53" s="109"/>
      <c r="H53" s="115"/>
      <c r="I53" s="147">
        <v>46296</v>
      </c>
      <c r="J53" s="116">
        <v>401768</v>
      </c>
      <c r="K53" s="149"/>
    </row>
    <row r="54" spans="1:11" s="112" customFormat="1" ht="39.950000000000003" customHeight="1" x14ac:dyDescent="0.2">
      <c r="A54" s="184" t="s">
        <v>179</v>
      </c>
      <c r="B54" s="185" t="s">
        <v>67</v>
      </c>
      <c r="C54" s="133"/>
      <c r="D54" s="134" t="s">
        <v>7</v>
      </c>
      <c r="E54" s="134" t="s">
        <v>1288</v>
      </c>
      <c r="F54" s="135"/>
      <c r="G54" s="136"/>
      <c r="H54" s="136"/>
      <c r="I54" s="196">
        <v>46296</v>
      </c>
      <c r="J54" s="200">
        <v>401768</v>
      </c>
      <c r="K54" s="151" t="s">
        <v>1287</v>
      </c>
    </row>
    <row r="55" spans="1:11" s="112" customFormat="1" ht="33" customHeight="1" x14ac:dyDescent="0.2">
      <c r="A55" s="184" t="s">
        <v>179</v>
      </c>
      <c r="B55" s="185" t="s">
        <v>65</v>
      </c>
      <c r="C55" s="132"/>
      <c r="D55" s="132" t="s">
        <v>398</v>
      </c>
      <c r="E55" s="132" t="s">
        <v>2053</v>
      </c>
      <c r="F55" s="135"/>
      <c r="G55" s="136"/>
      <c r="H55" s="136"/>
      <c r="I55" s="196">
        <v>46296</v>
      </c>
      <c r="J55" s="200">
        <v>401768</v>
      </c>
      <c r="K55" s="152"/>
    </row>
    <row r="56" spans="1:11" s="112" customFormat="1" ht="15" customHeight="1" outlineLevel="1" x14ac:dyDescent="0.2">
      <c r="A56" s="117" t="s">
        <v>1159</v>
      </c>
      <c r="B56" s="118" t="s">
        <v>65</v>
      </c>
      <c r="C56" s="210" t="s">
        <v>97</v>
      </c>
      <c r="D56" s="120" t="s">
        <v>8</v>
      </c>
      <c r="E56" s="120" t="s">
        <v>1376</v>
      </c>
      <c r="F56" s="120" t="s">
        <v>1155</v>
      </c>
      <c r="G56" s="211">
        <v>2132.11</v>
      </c>
      <c r="H56" s="212">
        <v>1972.35</v>
      </c>
      <c r="I56" s="147">
        <v>46296</v>
      </c>
      <c r="J56" s="121">
        <v>401768</v>
      </c>
      <c r="K56" s="153" t="s">
        <v>1289</v>
      </c>
    </row>
    <row r="57" spans="1:11" s="112" customFormat="1" ht="15" customHeight="1" outlineLevel="1" x14ac:dyDescent="0.2">
      <c r="A57" s="117" t="s">
        <v>1159</v>
      </c>
      <c r="B57" s="118" t="s">
        <v>65</v>
      </c>
      <c r="C57" s="210" t="s">
        <v>98</v>
      </c>
      <c r="D57" s="120" t="s">
        <v>9</v>
      </c>
      <c r="E57" s="120" t="s">
        <v>1376</v>
      </c>
      <c r="F57" s="120" t="s">
        <v>1155</v>
      </c>
      <c r="G57" s="211">
        <v>2204</v>
      </c>
      <c r="H57" s="212">
        <v>2038.85</v>
      </c>
      <c r="I57" s="147">
        <v>46296</v>
      </c>
      <c r="J57" s="121">
        <v>401768</v>
      </c>
      <c r="K57" s="153" t="s">
        <v>1290</v>
      </c>
    </row>
    <row r="58" spans="1:11" s="112" customFormat="1" ht="15" customHeight="1" outlineLevel="1" x14ac:dyDescent="0.2">
      <c r="A58" s="117" t="s">
        <v>1159</v>
      </c>
      <c r="B58" s="118" t="s">
        <v>65</v>
      </c>
      <c r="C58" s="210" t="s">
        <v>99</v>
      </c>
      <c r="D58" s="120" t="s">
        <v>10</v>
      </c>
      <c r="E58" s="120" t="s">
        <v>1376</v>
      </c>
      <c r="F58" s="120" t="s">
        <v>1155</v>
      </c>
      <c r="G58" s="211">
        <v>2275.88</v>
      </c>
      <c r="H58" s="212">
        <v>2105.35</v>
      </c>
      <c r="I58" s="147">
        <v>46296</v>
      </c>
      <c r="J58" s="121">
        <v>401768</v>
      </c>
      <c r="K58" s="153" t="s">
        <v>1291</v>
      </c>
    </row>
    <row r="59" spans="1:11" s="112" customFormat="1" ht="15" customHeight="1" outlineLevel="1" x14ac:dyDescent="0.2">
      <c r="A59" s="117" t="s">
        <v>1159</v>
      </c>
      <c r="B59" s="118" t="s">
        <v>65</v>
      </c>
      <c r="C59" s="210" t="s">
        <v>100</v>
      </c>
      <c r="D59" s="120" t="s">
        <v>11</v>
      </c>
      <c r="E59" s="120" t="s">
        <v>1376</v>
      </c>
      <c r="F59" s="120" t="s">
        <v>1155</v>
      </c>
      <c r="G59" s="211">
        <v>2347.77</v>
      </c>
      <c r="H59" s="212">
        <v>2171.85</v>
      </c>
      <c r="I59" s="147">
        <v>46296</v>
      </c>
      <c r="J59" s="121">
        <v>401768</v>
      </c>
      <c r="K59" s="153" t="s">
        <v>1292</v>
      </c>
    </row>
    <row r="60" spans="1:11" s="112" customFormat="1" ht="33" customHeight="1" x14ac:dyDescent="0.2">
      <c r="A60" s="184" t="s">
        <v>179</v>
      </c>
      <c r="B60" s="185" t="s">
        <v>66</v>
      </c>
      <c r="C60" s="133"/>
      <c r="D60" s="134" t="s">
        <v>61</v>
      </c>
      <c r="E60" s="135" t="s">
        <v>523</v>
      </c>
      <c r="F60" s="135"/>
      <c r="G60" s="136"/>
      <c r="H60" s="136"/>
      <c r="I60" s="196">
        <v>46296</v>
      </c>
      <c r="J60" s="200">
        <v>401768</v>
      </c>
      <c r="K60" s="154"/>
    </row>
    <row r="61" spans="1:11" s="112" customFormat="1" ht="30" customHeight="1" outlineLevel="1" x14ac:dyDescent="0.2">
      <c r="A61" s="117" t="s">
        <v>1159</v>
      </c>
      <c r="B61" s="118" t="s">
        <v>66</v>
      </c>
      <c r="C61" s="119" t="s">
        <v>220</v>
      </c>
      <c r="D61" s="120" t="s">
        <v>1010</v>
      </c>
      <c r="E61" s="120" t="s">
        <v>1009</v>
      </c>
      <c r="F61" s="120" t="s">
        <v>1155</v>
      </c>
      <c r="G61" s="123">
        <v>0</v>
      </c>
      <c r="H61" s="123">
        <v>0</v>
      </c>
      <c r="I61" s="147">
        <v>46296</v>
      </c>
      <c r="J61" s="121">
        <v>401768</v>
      </c>
      <c r="K61" s="153"/>
    </row>
    <row r="62" spans="1:11" s="112" customFormat="1" ht="30" customHeight="1" outlineLevel="1" x14ac:dyDescent="0.2">
      <c r="A62" s="117" t="s">
        <v>1159</v>
      </c>
      <c r="B62" s="118" t="s">
        <v>66</v>
      </c>
      <c r="C62" s="119" t="s">
        <v>101</v>
      </c>
      <c r="D62" s="120" t="s">
        <v>1612</v>
      </c>
      <c r="E62" s="120" t="s">
        <v>374</v>
      </c>
      <c r="F62" s="120" t="s">
        <v>1155</v>
      </c>
      <c r="G62" s="123">
        <v>0</v>
      </c>
      <c r="H62" s="123">
        <v>0</v>
      </c>
      <c r="I62" s="147">
        <v>46296</v>
      </c>
      <c r="J62" s="121">
        <v>401768</v>
      </c>
      <c r="K62" s="153"/>
    </row>
    <row r="63" spans="1:11" s="112" customFormat="1" ht="30" customHeight="1" outlineLevel="1" x14ac:dyDescent="0.2">
      <c r="A63" s="117" t="s">
        <v>1159</v>
      </c>
      <c r="B63" s="118" t="s">
        <v>66</v>
      </c>
      <c r="C63" s="119" t="s">
        <v>418</v>
      </c>
      <c r="D63" s="120" t="s">
        <v>1613</v>
      </c>
      <c r="E63" s="120" t="s">
        <v>374</v>
      </c>
      <c r="F63" s="120" t="s">
        <v>1155</v>
      </c>
      <c r="G63" s="123">
        <v>0</v>
      </c>
      <c r="H63" s="123">
        <v>0</v>
      </c>
      <c r="I63" s="147">
        <v>46296</v>
      </c>
      <c r="J63" s="121">
        <v>401768</v>
      </c>
      <c r="K63" s="153"/>
    </row>
    <row r="64" spans="1:11" s="112" customFormat="1" ht="30" customHeight="1" outlineLevel="1" x14ac:dyDescent="0.2">
      <c r="A64" s="117" t="s">
        <v>1159</v>
      </c>
      <c r="B64" s="118" t="s">
        <v>66</v>
      </c>
      <c r="C64" s="119" t="s">
        <v>419</v>
      </c>
      <c r="D64" s="120" t="s">
        <v>1614</v>
      </c>
      <c r="E64" s="120" t="s">
        <v>374</v>
      </c>
      <c r="F64" s="120" t="s">
        <v>1155</v>
      </c>
      <c r="G64" s="123">
        <v>0</v>
      </c>
      <c r="H64" s="123">
        <v>0</v>
      </c>
      <c r="I64" s="147">
        <v>46296</v>
      </c>
      <c r="J64" s="121">
        <v>401768</v>
      </c>
      <c r="K64" s="153"/>
    </row>
    <row r="65" spans="1:11" s="112" customFormat="1" ht="30" customHeight="1" outlineLevel="1" x14ac:dyDescent="0.2">
      <c r="A65" s="117" t="s">
        <v>1159</v>
      </c>
      <c r="B65" s="118" t="s">
        <v>66</v>
      </c>
      <c r="C65" s="119" t="s">
        <v>878</v>
      </c>
      <c r="D65" s="120" t="s">
        <v>1615</v>
      </c>
      <c r="E65" s="120" t="s">
        <v>374</v>
      </c>
      <c r="F65" s="120" t="s">
        <v>1155</v>
      </c>
      <c r="G65" s="123">
        <v>0</v>
      </c>
      <c r="H65" s="123">
        <v>0</v>
      </c>
      <c r="I65" s="147">
        <v>46296</v>
      </c>
      <c r="J65" s="121">
        <v>401768</v>
      </c>
      <c r="K65" s="153"/>
    </row>
    <row r="66" spans="1:11" s="112" customFormat="1" ht="30" customHeight="1" outlineLevel="1" x14ac:dyDescent="0.2">
      <c r="A66" s="117" t="s">
        <v>1159</v>
      </c>
      <c r="B66" s="118" t="s">
        <v>66</v>
      </c>
      <c r="C66" s="119" t="s">
        <v>879</v>
      </c>
      <c r="D66" s="120" t="s">
        <v>1616</v>
      </c>
      <c r="E66" s="120" t="s">
        <v>374</v>
      </c>
      <c r="F66" s="120" t="s">
        <v>1155</v>
      </c>
      <c r="G66" s="123">
        <v>0</v>
      </c>
      <c r="H66" s="123">
        <v>0</v>
      </c>
      <c r="I66" s="147">
        <v>46296</v>
      </c>
      <c r="J66" s="121">
        <v>401768</v>
      </c>
      <c r="K66" s="153"/>
    </row>
    <row r="67" spans="1:11" s="112" customFormat="1" ht="30" customHeight="1" outlineLevel="1" x14ac:dyDescent="0.2">
      <c r="A67" s="117" t="s">
        <v>1159</v>
      </c>
      <c r="B67" s="118" t="s">
        <v>66</v>
      </c>
      <c r="C67" s="119" t="s">
        <v>880</v>
      </c>
      <c r="D67" s="120" t="s">
        <v>1617</v>
      </c>
      <c r="E67" s="120" t="s">
        <v>374</v>
      </c>
      <c r="F67" s="120" t="s">
        <v>1155</v>
      </c>
      <c r="G67" s="123">
        <v>0</v>
      </c>
      <c r="H67" s="123">
        <v>0</v>
      </c>
      <c r="I67" s="147">
        <v>46296</v>
      </c>
      <c r="J67" s="121">
        <v>401768</v>
      </c>
      <c r="K67" s="153"/>
    </row>
    <row r="68" spans="1:11" s="112" customFormat="1" ht="30" customHeight="1" outlineLevel="1" x14ac:dyDescent="0.2">
      <c r="A68" s="117" t="s">
        <v>1159</v>
      </c>
      <c r="B68" s="118" t="s">
        <v>66</v>
      </c>
      <c r="C68" s="119" t="s">
        <v>881</v>
      </c>
      <c r="D68" s="120" t="s">
        <v>1618</v>
      </c>
      <c r="E68" s="120" t="s">
        <v>374</v>
      </c>
      <c r="F68" s="120" t="s">
        <v>1155</v>
      </c>
      <c r="G68" s="123">
        <v>0</v>
      </c>
      <c r="H68" s="123">
        <v>0</v>
      </c>
      <c r="I68" s="147">
        <v>46296</v>
      </c>
      <c r="J68" s="121">
        <v>401768</v>
      </c>
      <c r="K68" s="153"/>
    </row>
    <row r="69" spans="1:11" s="112" customFormat="1" ht="30" customHeight="1" outlineLevel="1" x14ac:dyDescent="0.2">
      <c r="A69" s="117" t="s">
        <v>1159</v>
      </c>
      <c r="B69" s="118" t="s">
        <v>66</v>
      </c>
      <c r="C69" s="119" t="s">
        <v>882</v>
      </c>
      <c r="D69" s="120" t="s">
        <v>1619</v>
      </c>
      <c r="E69" s="120" t="s">
        <v>374</v>
      </c>
      <c r="F69" s="120" t="s">
        <v>1155</v>
      </c>
      <c r="G69" s="123">
        <v>0</v>
      </c>
      <c r="H69" s="123">
        <v>0</v>
      </c>
      <c r="I69" s="147">
        <v>46296</v>
      </c>
      <c r="J69" s="121">
        <v>401768</v>
      </c>
      <c r="K69" s="153"/>
    </row>
    <row r="70" spans="1:11" s="112" customFormat="1" ht="30" customHeight="1" outlineLevel="1" x14ac:dyDescent="0.2">
      <c r="A70" s="117" t="s">
        <v>1159</v>
      </c>
      <c r="B70" s="118" t="s">
        <v>66</v>
      </c>
      <c r="C70" s="119" t="s">
        <v>883</v>
      </c>
      <c r="D70" s="120" t="s">
        <v>1620</v>
      </c>
      <c r="E70" s="120" t="s">
        <v>374</v>
      </c>
      <c r="F70" s="120" t="s">
        <v>1155</v>
      </c>
      <c r="G70" s="123">
        <v>0</v>
      </c>
      <c r="H70" s="123">
        <v>0</v>
      </c>
      <c r="I70" s="147">
        <v>46296</v>
      </c>
      <c r="J70" s="121">
        <v>401768</v>
      </c>
      <c r="K70" s="153"/>
    </row>
    <row r="71" spans="1:11" s="112" customFormat="1" ht="30" customHeight="1" outlineLevel="1" x14ac:dyDescent="0.2">
      <c r="A71" s="117" t="s">
        <v>1159</v>
      </c>
      <c r="B71" s="118" t="s">
        <v>66</v>
      </c>
      <c r="C71" s="119" t="s">
        <v>1434</v>
      </c>
      <c r="D71" s="120" t="s">
        <v>1621</v>
      </c>
      <c r="E71" s="120" t="s">
        <v>374</v>
      </c>
      <c r="F71" s="120" t="s">
        <v>1155</v>
      </c>
      <c r="G71" s="123">
        <v>0</v>
      </c>
      <c r="H71" s="123">
        <v>0</v>
      </c>
      <c r="I71" s="147">
        <v>46296</v>
      </c>
      <c r="J71" s="121">
        <v>401768</v>
      </c>
      <c r="K71" s="153"/>
    </row>
    <row r="72" spans="1:11" s="112" customFormat="1" ht="30" customHeight="1" outlineLevel="1" x14ac:dyDescent="0.2">
      <c r="A72" s="117" t="s">
        <v>1159</v>
      </c>
      <c r="B72" s="118" t="s">
        <v>66</v>
      </c>
      <c r="C72" s="119" t="s">
        <v>424</v>
      </c>
      <c r="D72" s="120" t="s">
        <v>1622</v>
      </c>
      <c r="E72" s="120" t="s">
        <v>374</v>
      </c>
      <c r="F72" s="120" t="s">
        <v>1155</v>
      </c>
      <c r="G72" s="123">
        <v>0</v>
      </c>
      <c r="H72" s="123">
        <v>0</v>
      </c>
      <c r="I72" s="147">
        <v>46296</v>
      </c>
      <c r="J72" s="121">
        <v>401768</v>
      </c>
      <c r="K72" s="153"/>
    </row>
    <row r="73" spans="1:11" s="112" customFormat="1" ht="30" customHeight="1" outlineLevel="1" x14ac:dyDescent="0.2">
      <c r="A73" s="117" t="s">
        <v>1159</v>
      </c>
      <c r="B73" s="118" t="s">
        <v>66</v>
      </c>
      <c r="C73" s="119" t="s">
        <v>417</v>
      </c>
      <c r="D73" s="126" t="s">
        <v>1623</v>
      </c>
      <c r="E73" s="120" t="s">
        <v>374</v>
      </c>
      <c r="F73" s="120" t="s">
        <v>1155</v>
      </c>
      <c r="G73" s="123">
        <v>0</v>
      </c>
      <c r="H73" s="123">
        <v>0</v>
      </c>
      <c r="I73" s="147">
        <v>46296</v>
      </c>
      <c r="J73" s="121">
        <v>47026</v>
      </c>
      <c r="K73" s="153"/>
    </row>
    <row r="74" spans="1:11" s="112" customFormat="1" ht="30" customHeight="1" outlineLevel="1" x14ac:dyDescent="0.2">
      <c r="A74" s="117" t="s">
        <v>1159</v>
      </c>
      <c r="B74" s="118" t="s">
        <v>66</v>
      </c>
      <c r="C74" s="119" t="s">
        <v>769</v>
      </c>
      <c r="D74" s="126" t="s">
        <v>1624</v>
      </c>
      <c r="E74" s="120" t="s">
        <v>374</v>
      </c>
      <c r="F74" s="120" t="s">
        <v>1155</v>
      </c>
      <c r="G74" s="123">
        <v>0</v>
      </c>
      <c r="H74" s="123">
        <v>0</v>
      </c>
      <c r="I74" s="147">
        <v>46296</v>
      </c>
      <c r="J74" s="121">
        <v>47026</v>
      </c>
      <c r="K74" s="153"/>
    </row>
    <row r="75" spans="1:11" s="112" customFormat="1" ht="30" customHeight="1" outlineLevel="1" x14ac:dyDescent="0.2">
      <c r="A75" s="117" t="s">
        <v>1159</v>
      </c>
      <c r="B75" s="118" t="s">
        <v>66</v>
      </c>
      <c r="C75" s="119" t="s">
        <v>770</v>
      </c>
      <c r="D75" s="120" t="s">
        <v>1625</v>
      </c>
      <c r="E75" s="120" t="s">
        <v>374</v>
      </c>
      <c r="F75" s="120" t="s">
        <v>1155</v>
      </c>
      <c r="G75" s="123">
        <v>0</v>
      </c>
      <c r="H75" s="123">
        <v>0</v>
      </c>
      <c r="I75" s="147">
        <v>46296</v>
      </c>
      <c r="J75" s="121">
        <v>401768</v>
      </c>
      <c r="K75" s="153"/>
    </row>
    <row r="76" spans="1:11" s="112" customFormat="1" ht="30" customHeight="1" outlineLevel="1" x14ac:dyDescent="0.2">
      <c r="A76" s="117" t="s">
        <v>1159</v>
      </c>
      <c r="B76" s="118" t="s">
        <v>66</v>
      </c>
      <c r="C76" s="119" t="s">
        <v>771</v>
      </c>
      <c r="D76" s="120" t="s">
        <v>1626</v>
      </c>
      <c r="E76" s="120" t="s">
        <v>374</v>
      </c>
      <c r="F76" s="120" t="s">
        <v>1155</v>
      </c>
      <c r="G76" s="123">
        <v>0</v>
      </c>
      <c r="H76" s="123">
        <v>0</v>
      </c>
      <c r="I76" s="147">
        <v>46296</v>
      </c>
      <c r="J76" s="121">
        <v>401768</v>
      </c>
      <c r="K76" s="153"/>
    </row>
    <row r="77" spans="1:11" s="112" customFormat="1" ht="30" customHeight="1" outlineLevel="1" x14ac:dyDescent="0.2">
      <c r="A77" s="117" t="s">
        <v>1159</v>
      </c>
      <c r="B77" s="118" t="s">
        <v>66</v>
      </c>
      <c r="C77" s="119" t="s">
        <v>772</v>
      </c>
      <c r="D77" s="120" t="s">
        <v>1627</v>
      </c>
      <c r="E77" s="120" t="s">
        <v>374</v>
      </c>
      <c r="F77" s="120" t="s">
        <v>1155</v>
      </c>
      <c r="G77" s="123">
        <v>0</v>
      </c>
      <c r="H77" s="123">
        <v>0</v>
      </c>
      <c r="I77" s="147">
        <v>46296</v>
      </c>
      <c r="J77" s="121">
        <v>401768</v>
      </c>
      <c r="K77" s="153"/>
    </row>
    <row r="78" spans="1:11" s="112" customFormat="1" ht="30" customHeight="1" outlineLevel="1" x14ac:dyDescent="0.2">
      <c r="A78" s="117" t="s">
        <v>1159</v>
      </c>
      <c r="B78" s="118" t="s">
        <v>66</v>
      </c>
      <c r="C78" s="119" t="s">
        <v>773</v>
      </c>
      <c r="D78" s="120" t="s">
        <v>1628</v>
      </c>
      <c r="E78" s="120" t="s">
        <v>374</v>
      </c>
      <c r="F78" s="120" t="s">
        <v>1155</v>
      </c>
      <c r="G78" s="123">
        <v>0</v>
      </c>
      <c r="H78" s="123">
        <v>0</v>
      </c>
      <c r="I78" s="147">
        <v>46296</v>
      </c>
      <c r="J78" s="121">
        <v>401768</v>
      </c>
      <c r="K78" s="153"/>
    </row>
    <row r="79" spans="1:11" s="112" customFormat="1" ht="30" customHeight="1" outlineLevel="1" x14ac:dyDescent="0.2">
      <c r="A79" s="117" t="s">
        <v>1159</v>
      </c>
      <c r="B79" s="118" t="s">
        <v>66</v>
      </c>
      <c r="C79" s="119" t="s">
        <v>774</v>
      </c>
      <c r="D79" s="120" t="s">
        <v>1629</v>
      </c>
      <c r="E79" s="120" t="s">
        <v>374</v>
      </c>
      <c r="F79" s="120" t="s">
        <v>1155</v>
      </c>
      <c r="G79" s="123">
        <v>0</v>
      </c>
      <c r="H79" s="123">
        <v>0</v>
      </c>
      <c r="I79" s="147">
        <v>46296</v>
      </c>
      <c r="J79" s="121">
        <v>401768</v>
      </c>
      <c r="K79" s="153"/>
    </row>
    <row r="80" spans="1:11" s="112" customFormat="1" ht="30" customHeight="1" outlineLevel="1" x14ac:dyDescent="0.2">
      <c r="A80" s="117" t="s">
        <v>1159</v>
      </c>
      <c r="B80" s="118" t="s">
        <v>66</v>
      </c>
      <c r="C80" s="119" t="s">
        <v>775</v>
      </c>
      <c r="D80" s="120" t="s">
        <v>1630</v>
      </c>
      <c r="E80" s="120" t="s">
        <v>374</v>
      </c>
      <c r="F80" s="120" t="s">
        <v>1155</v>
      </c>
      <c r="G80" s="123">
        <v>0</v>
      </c>
      <c r="H80" s="123">
        <v>0</v>
      </c>
      <c r="I80" s="147">
        <v>46296</v>
      </c>
      <c r="J80" s="121">
        <v>401768</v>
      </c>
      <c r="K80" s="153"/>
    </row>
    <row r="81" spans="1:11" s="112" customFormat="1" ht="30" customHeight="1" outlineLevel="1" x14ac:dyDescent="0.2">
      <c r="A81" s="117" t="s">
        <v>1159</v>
      </c>
      <c r="B81" s="118" t="s">
        <v>66</v>
      </c>
      <c r="C81" s="119" t="s">
        <v>884</v>
      </c>
      <c r="D81" s="120" t="s">
        <v>1631</v>
      </c>
      <c r="E81" s="120" t="s">
        <v>374</v>
      </c>
      <c r="F81" s="120" t="s">
        <v>1155</v>
      </c>
      <c r="G81" s="123">
        <v>0</v>
      </c>
      <c r="H81" s="123">
        <v>0</v>
      </c>
      <c r="I81" s="147">
        <v>46296</v>
      </c>
      <c r="J81" s="121">
        <v>401768</v>
      </c>
      <c r="K81" s="153"/>
    </row>
    <row r="82" spans="1:11" s="112" customFormat="1" ht="30" customHeight="1" outlineLevel="1" x14ac:dyDescent="0.2">
      <c r="A82" s="117" t="s">
        <v>1159</v>
      </c>
      <c r="B82" s="118" t="s">
        <v>66</v>
      </c>
      <c r="C82" s="119" t="s">
        <v>885</v>
      </c>
      <c r="D82" s="120" t="s">
        <v>1369</v>
      </c>
      <c r="E82" s="120" t="s">
        <v>374</v>
      </c>
      <c r="F82" s="120" t="s">
        <v>1155</v>
      </c>
      <c r="G82" s="123">
        <v>0</v>
      </c>
      <c r="H82" s="123">
        <v>0</v>
      </c>
      <c r="I82" s="147">
        <v>46296</v>
      </c>
      <c r="J82" s="121">
        <v>401768</v>
      </c>
      <c r="K82" s="153"/>
    </row>
    <row r="83" spans="1:11" s="112" customFormat="1" ht="30" customHeight="1" outlineLevel="1" x14ac:dyDescent="0.2">
      <c r="A83" s="117" t="s">
        <v>1159</v>
      </c>
      <c r="B83" s="118" t="s">
        <v>66</v>
      </c>
      <c r="C83" s="119" t="s">
        <v>891</v>
      </c>
      <c r="D83" s="120" t="s">
        <v>1632</v>
      </c>
      <c r="E83" s="120" t="s">
        <v>374</v>
      </c>
      <c r="F83" s="120" t="s">
        <v>1155</v>
      </c>
      <c r="G83" s="123">
        <v>0</v>
      </c>
      <c r="H83" s="123">
        <v>0</v>
      </c>
      <c r="I83" s="147">
        <v>46296</v>
      </c>
      <c r="J83" s="121">
        <v>401768</v>
      </c>
      <c r="K83" s="153"/>
    </row>
    <row r="84" spans="1:11" s="112" customFormat="1" ht="30" customHeight="1" outlineLevel="1" x14ac:dyDescent="0.2">
      <c r="A84" s="117" t="s">
        <v>1159</v>
      </c>
      <c r="B84" s="118" t="s">
        <v>66</v>
      </c>
      <c r="C84" s="119" t="s">
        <v>892</v>
      </c>
      <c r="D84" s="120" t="s">
        <v>1633</v>
      </c>
      <c r="E84" s="120" t="s">
        <v>374</v>
      </c>
      <c r="F84" s="120" t="s">
        <v>1155</v>
      </c>
      <c r="G84" s="123">
        <v>0</v>
      </c>
      <c r="H84" s="123">
        <v>0</v>
      </c>
      <c r="I84" s="147">
        <v>46296</v>
      </c>
      <c r="J84" s="121">
        <v>401768</v>
      </c>
      <c r="K84" s="153"/>
    </row>
    <row r="85" spans="1:11" s="112" customFormat="1" ht="30" customHeight="1" outlineLevel="1" x14ac:dyDescent="0.2">
      <c r="A85" s="117" t="s">
        <v>1159</v>
      </c>
      <c r="B85" s="118" t="s">
        <v>66</v>
      </c>
      <c r="C85" s="119" t="s">
        <v>416</v>
      </c>
      <c r="D85" s="120" t="s">
        <v>1634</v>
      </c>
      <c r="E85" s="120" t="s">
        <v>374</v>
      </c>
      <c r="F85" s="120" t="s">
        <v>1155</v>
      </c>
      <c r="G85" s="123">
        <v>0</v>
      </c>
      <c r="H85" s="123">
        <v>0</v>
      </c>
      <c r="I85" s="147">
        <v>46296</v>
      </c>
      <c r="J85" s="121">
        <v>401768</v>
      </c>
      <c r="K85" s="153"/>
    </row>
    <row r="86" spans="1:11" s="112" customFormat="1" ht="30" customHeight="1" outlineLevel="1" x14ac:dyDescent="0.2">
      <c r="A86" s="117" t="s">
        <v>1159</v>
      </c>
      <c r="B86" s="118" t="s">
        <v>66</v>
      </c>
      <c r="C86" s="119" t="s">
        <v>420</v>
      </c>
      <c r="D86" s="120" t="s">
        <v>1635</v>
      </c>
      <c r="E86" s="120" t="s">
        <v>374</v>
      </c>
      <c r="F86" s="120" t="s">
        <v>1155</v>
      </c>
      <c r="G86" s="123">
        <v>0</v>
      </c>
      <c r="H86" s="123">
        <v>0</v>
      </c>
      <c r="I86" s="147">
        <v>46296</v>
      </c>
      <c r="J86" s="121">
        <v>401768</v>
      </c>
      <c r="K86" s="153"/>
    </row>
    <row r="87" spans="1:11" s="112" customFormat="1" ht="30" customHeight="1" outlineLevel="1" x14ac:dyDescent="0.2">
      <c r="A87" s="117" t="s">
        <v>1159</v>
      </c>
      <c r="B87" s="118" t="s">
        <v>66</v>
      </c>
      <c r="C87" s="119" t="s">
        <v>421</v>
      </c>
      <c r="D87" s="120" t="s">
        <v>1636</v>
      </c>
      <c r="E87" s="120" t="s">
        <v>374</v>
      </c>
      <c r="F87" s="120" t="s">
        <v>1155</v>
      </c>
      <c r="G87" s="123">
        <v>0</v>
      </c>
      <c r="H87" s="123">
        <v>0</v>
      </c>
      <c r="I87" s="147">
        <v>46296</v>
      </c>
      <c r="J87" s="121">
        <v>401768</v>
      </c>
      <c r="K87" s="153"/>
    </row>
    <row r="88" spans="1:11" s="112" customFormat="1" ht="30" customHeight="1" outlineLevel="1" x14ac:dyDescent="0.2">
      <c r="A88" s="117" t="s">
        <v>1159</v>
      </c>
      <c r="B88" s="118" t="s">
        <v>66</v>
      </c>
      <c r="C88" s="119" t="s">
        <v>422</v>
      </c>
      <c r="D88" s="120" t="s">
        <v>1637</v>
      </c>
      <c r="E88" s="120" t="s">
        <v>374</v>
      </c>
      <c r="F88" s="120" t="s">
        <v>1155</v>
      </c>
      <c r="G88" s="123">
        <v>0</v>
      </c>
      <c r="H88" s="123">
        <v>0</v>
      </c>
      <c r="I88" s="147">
        <v>46296</v>
      </c>
      <c r="J88" s="121">
        <v>401768</v>
      </c>
      <c r="K88" s="153"/>
    </row>
    <row r="89" spans="1:11" s="112" customFormat="1" ht="30" customHeight="1" outlineLevel="1" x14ac:dyDescent="0.2">
      <c r="A89" s="117" t="s">
        <v>1159</v>
      </c>
      <c r="B89" s="118" t="s">
        <v>66</v>
      </c>
      <c r="C89" s="119" t="s">
        <v>423</v>
      </c>
      <c r="D89" s="120" t="s">
        <v>1638</v>
      </c>
      <c r="E89" s="120" t="s">
        <v>374</v>
      </c>
      <c r="F89" s="120" t="s">
        <v>1155</v>
      </c>
      <c r="G89" s="123">
        <v>0</v>
      </c>
      <c r="H89" s="123">
        <v>0</v>
      </c>
      <c r="I89" s="147">
        <v>46296</v>
      </c>
      <c r="J89" s="121">
        <v>401768</v>
      </c>
      <c r="K89" s="153"/>
    </row>
    <row r="90" spans="1:11" s="112" customFormat="1" ht="30" customHeight="1" outlineLevel="1" x14ac:dyDescent="0.2">
      <c r="A90" s="117" t="s">
        <v>1159</v>
      </c>
      <c r="B90" s="118" t="s">
        <v>66</v>
      </c>
      <c r="C90" s="119" t="s">
        <v>877</v>
      </c>
      <c r="D90" s="120" t="s">
        <v>1639</v>
      </c>
      <c r="E90" s="120" t="s">
        <v>374</v>
      </c>
      <c r="F90" s="120" t="s">
        <v>1155</v>
      </c>
      <c r="G90" s="123">
        <v>0</v>
      </c>
      <c r="H90" s="123">
        <v>0</v>
      </c>
      <c r="I90" s="147">
        <v>46296</v>
      </c>
      <c r="J90" s="121">
        <v>401768</v>
      </c>
      <c r="K90" s="153"/>
    </row>
    <row r="91" spans="1:11" s="112" customFormat="1" ht="30" customHeight="1" outlineLevel="1" x14ac:dyDescent="0.2">
      <c r="A91" s="117" t="s">
        <v>1159</v>
      </c>
      <c r="B91" s="118" t="s">
        <v>66</v>
      </c>
      <c r="C91" s="119" t="s">
        <v>345</v>
      </c>
      <c r="D91" s="120" t="s">
        <v>1640</v>
      </c>
      <c r="E91" s="120" t="s">
        <v>374</v>
      </c>
      <c r="F91" s="120" t="s">
        <v>1155</v>
      </c>
      <c r="G91" s="123">
        <v>0</v>
      </c>
      <c r="H91" s="123">
        <v>0</v>
      </c>
      <c r="I91" s="147">
        <v>46296</v>
      </c>
      <c r="J91" s="121">
        <v>401768</v>
      </c>
      <c r="K91" s="153"/>
    </row>
    <row r="92" spans="1:11" s="112" customFormat="1" ht="30" customHeight="1" outlineLevel="1" x14ac:dyDescent="0.2">
      <c r="A92" s="117" t="s">
        <v>1159</v>
      </c>
      <c r="B92" s="118" t="s">
        <v>66</v>
      </c>
      <c r="C92" s="119" t="s">
        <v>346</v>
      </c>
      <c r="D92" s="120" t="s">
        <v>1641</v>
      </c>
      <c r="E92" s="120" t="s">
        <v>374</v>
      </c>
      <c r="F92" s="120" t="s">
        <v>1155</v>
      </c>
      <c r="G92" s="123">
        <v>0</v>
      </c>
      <c r="H92" s="123">
        <v>0</v>
      </c>
      <c r="I92" s="147">
        <v>46296</v>
      </c>
      <c r="J92" s="121">
        <v>401768</v>
      </c>
      <c r="K92" s="153"/>
    </row>
    <row r="93" spans="1:11" s="112" customFormat="1" ht="30" customHeight="1" outlineLevel="1" x14ac:dyDescent="0.2">
      <c r="A93" s="117" t="s">
        <v>1159</v>
      </c>
      <c r="B93" s="118" t="s">
        <v>66</v>
      </c>
      <c r="C93" s="119" t="s">
        <v>412</v>
      </c>
      <c r="D93" s="120" t="s">
        <v>1642</v>
      </c>
      <c r="E93" s="120" t="s">
        <v>374</v>
      </c>
      <c r="F93" s="120" t="s">
        <v>1155</v>
      </c>
      <c r="G93" s="123">
        <v>0</v>
      </c>
      <c r="H93" s="123">
        <v>0</v>
      </c>
      <c r="I93" s="147">
        <v>46296</v>
      </c>
      <c r="J93" s="121">
        <v>401768</v>
      </c>
      <c r="K93" s="153"/>
    </row>
    <row r="94" spans="1:11" s="112" customFormat="1" ht="30" customHeight="1" outlineLevel="1" x14ac:dyDescent="0.2">
      <c r="A94" s="117" t="s">
        <v>1159</v>
      </c>
      <c r="B94" s="118" t="s">
        <v>66</v>
      </c>
      <c r="C94" s="119" t="s">
        <v>413</v>
      </c>
      <c r="D94" s="120" t="s">
        <v>1643</v>
      </c>
      <c r="E94" s="120" t="s">
        <v>374</v>
      </c>
      <c r="F94" s="120" t="s">
        <v>1155</v>
      </c>
      <c r="G94" s="123">
        <v>0</v>
      </c>
      <c r="H94" s="123">
        <v>0</v>
      </c>
      <c r="I94" s="147">
        <v>46296</v>
      </c>
      <c r="J94" s="121">
        <v>401768</v>
      </c>
      <c r="K94" s="153"/>
    </row>
    <row r="95" spans="1:11" s="112" customFormat="1" ht="30" customHeight="1" outlineLevel="1" x14ac:dyDescent="0.2">
      <c r="A95" s="117" t="s">
        <v>1159</v>
      </c>
      <c r="B95" s="118" t="s">
        <v>66</v>
      </c>
      <c r="C95" s="119" t="s">
        <v>414</v>
      </c>
      <c r="D95" s="120" t="s">
        <v>1644</v>
      </c>
      <c r="E95" s="120" t="s">
        <v>374</v>
      </c>
      <c r="F95" s="120" t="s">
        <v>1155</v>
      </c>
      <c r="G95" s="123">
        <v>0</v>
      </c>
      <c r="H95" s="123">
        <v>0</v>
      </c>
      <c r="I95" s="147">
        <v>46296</v>
      </c>
      <c r="J95" s="121">
        <v>401768</v>
      </c>
      <c r="K95" s="153"/>
    </row>
    <row r="96" spans="1:11" s="112" customFormat="1" ht="30" customHeight="1" outlineLevel="1" x14ac:dyDescent="0.2">
      <c r="A96" s="117" t="s">
        <v>1159</v>
      </c>
      <c r="B96" s="118" t="s">
        <v>66</v>
      </c>
      <c r="C96" s="119" t="s">
        <v>415</v>
      </c>
      <c r="D96" s="120" t="s">
        <v>1645</v>
      </c>
      <c r="E96" s="120" t="s">
        <v>374</v>
      </c>
      <c r="F96" s="120" t="s">
        <v>1155</v>
      </c>
      <c r="G96" s="123">
        <v>0</v>
      </c>
      <c r="H96" s="123">
        <v>0</v>
      </c>
      <c r="I96" s="147">
        <v>46296</v>
      </c>
      <c r="J96" s="121">
        <v>401768</v>
      </c>
      <c r="K96" s="153"/>
    </row>
    <row r="97" spans="1:11" s="112" customFormat="1" ht="30" customHeight="1" outlineLevel="1" x14ac:dyDescent="0.2">
      <c r="A97" s="117" t="s">
        <v>1159</v>
      </c>
      <c r="B97" s="118" t="s">
        <v>66</v>
      </c>
      <c r="C97" s="119" t="s">
        <v>1227</v>
      </c>
      <c r="D97" s="120" t="s">
        <v>1646</v>
      </c>
      <c r="E97" s="120" t="s">
        <v>374</v>
      </c>
      <c r="F97" s="120" t="s">
        <v>1155</v>
      </c>
      <c r="G97" s="123">
        <v>0</v>
      </c>
      <c r="H97" s="123">
        <v>0</v>
      </c>
      <c r="I97" s="147">
        <v>46296</v>
      </c>
      <c r="J97" s="121">
        <v>401768</v>
      </c>
      <c r="K97" s="153"/>
    </row>
    <row r="98" spans="1:11" s="112" customFormat="1" ht="30" customHeight="1" outlineLevel="1" x14ac:dyDescent="0.2">
      <c r="A98" s="117" t="s">
        <v>1159</v>
      </c>
      <c r="B98" s="118" t="s">
        <v>66</v>
      </c>
      <c r="C98" s="119" t="s">
        <v>886</v>
      </c>
      <c r="D98" s="126" t="s">
        <v>1647</v>
      </c>
      <c r="E98" s="120" t="s">
        <v>374</v>
      </c>
      <c r="F98" s="120" t="s">
        <v>1155</v>
      </c>
      <c r="G98" s="123">
        <v>0</v>
      </c>
      <c r="H98" s="123">
        <v>0</v>
      </c>
      <c r="I98" s="147">
        <v>46296</v>
      </c>
      <c r="J98" s="121">
        <v>47026</v>
      </c>
      <c r="K98" s="153"/>
    </row>
    <row r="99" spans="1:11" s="112" customFormat="1" ht="30" customHeight="1" outlineLevel="1" x14ac:dyDescent="0.2">
      <c r="A99" s="117" t="s">
        <v>1159</v>
      </c>
      <c r="B99" s="118" t="s">
        <v>66</v>
      </c>
      <c r="C99" s="119" t="s">
        <v>887</v>
      </c>
      <c r="D99" s="126" t="s">
        <v>1648</v>
      </c>
      <c r="E99" s="120" t="s">
        <v>374</v>
      </c>
      <c r="F99" s="120" t="s">
        <v>1155</v>
      </c>
      <c r="G99" s="123">
        <v>0</v>
      </c>
      <c r="H99" s="123">
        <v>0</v>
      </c>
      <c r="I99" s="147">
        <v>46296</v>
      </c>
      <c r="J99" s="121">
        <v>47026</v>
      </c>
      <c r="K99" s="153"/>
    </row>
    <row r="100" spans="1:11" s="112" customFormat="1" ht="30" customHeight="1" outlineLevel="1" x14ac:dyDescent="0.2">
      <c r="A100" s="117" t="s">
        <v>1159</v>
      </c>
      <c r="B100" s="118" t="s">
        <v>66</v>
      </c>
      <c r="C100" s="119" t="s">
        <v>847</v>
      </c>
      <c r="D100" s="120" t="s">
        <v>1649</v>
      </c>
      <c r="E100" s="120" t="s">
        <v>374</v>
      </c>
      <c r="F100" s="120" t="s">
        <v>1155</v>
      </c>
      <c r="G100" s="123">
        <v>0</v>
      </c>
      <c r="H100" s="123">
        <v>0</v>
      </c>
      <c r="I100" s="147">
        <v>46296</v>
      </c>
      <c r="J100" s="121">
        <v>401768</v>
      </c>
      <c r="K100" s="153"/>
    </row>
    <row r="101" spans="1:11" s="112" customFormat="1" ht="30" customHeight="1" outlineLevel="1" x14ac:dyDescent="0.2">
      <c r="A101" s="117" t="s">
        <v>1159</v>
      </c>
      <c r="B101" s="118" t="s">
        <v>66</v>
      </c>
      <c r="C101" s="119" t="s">
        <v>848</v>
      </c>
      <c r="D101" s="120" t="s">
        <v>1650</v>
      </c>
      <c r="E101" s="120" t="s">
        <v>374</v>
      </c>
      <c r="F101" s="120" t="s">
        <v>1155</v>
      </c>
      <c r="G101" s="123">
        <v>0</v>
      </c>
      <c r="H101" s="123">
        <v>0</v>
      </c>
      <c r="I101" s="147">
        <v>46296</v>
      </c>
      <c r="J101" s="121">
        <v>401768</v>
      </c>
      <c r="K101" s="153"/>
    </row>
    <row r="102" spans="1:11" s="112" customFormat="1" ht="30" customHeight="1" outlineLevel="1" x14ac:dyDescent="0.2">
      <c r="A102" s="117" t="s">
        <v>1159</v>
      </c>
      <c r="B102" s="118" t="s">
        <v>66</v>
      </c>
      <c r="C102" s="119" t="s">
        <v>868</v>
      </c>
      <c r="D102" s="120" t="s">
        <v>1651</v>
      </c>
      <c r="E102" s="120" t="s">
        <v>374</v>
      </c>
      <c r="F102" s="120" t="s">
        <v>1155</v>
      </c>
      <c r="G102" s="123">
        <v>0</v>
      </c>
      <c r="H102" s="123">
        <v>0</v>
      </c>
      <c r="I102" s="147">
        <v>46296</v>
      </c>
      <c r="J102" s="121">
        <v>401768</v>
      </c>
      <c r="K102" s="153"/>
    </row>
    <row r="103" spans="1:11" s="112" customFormat="1" ht="30" customHeight="1" outlineLevel="1" x14ac:dyDescent="0.2">
      <c r="A103" s="117" t="s">
        <v>1159</v>
      </c>
      <c r="B103" s="118" t="s">
        <v>66</v>
      </c>
      <c r="C103" s="119" t="s">
        <v>869</v>
      </c>
      <c r="D103" s="120" t="s">
        <v>1652</v>
      </c>
      <c r="E103" s="120" t="s">
        <v>374</v>
      </c>
      <c r="F103" s="120" t="s">
        <v>1155</v>
      </c>
      <c r="G103" s="123">
        <v>0</v>
      </c>
      <c r="H103" s="123">
        <v>0</v>
      </c>
      <c r="I103" s="147">
        <v>46296</v>
      </c>
      <c r="J103" s="121">
        <v>401768</v>
      </c>
      <c r="K103" s="153"/>
    </row>
    <row r="104" spans="1:11" s="112" customFormat="1" ht="30" customHeight="1" outlineLevel="1" x14ac:dyDescent="0.2">
      <c r="A104" s="117" t="s">
        <v>1159</v>
      </c>
      <c r="B104" s="118" t="s">
        <v>66</v>
      </c>
      <c r="C104" s="119" t="s">
        <v>870</v>
      </c>
      <c r="D104" s="120" t="s">
        <v>1653</v>
      </c>
      <c r="E104" s="120" t="s">
        <v>374</v>
      </c>
      <c r="F104" s="120" t="s">
        <v>1155</v>
      </c>
      <c r="G104" s="123">
        <v>0</v>
      </c>
      <c r="H104" s="123">
        <v>0</v>
      </c>
      <c r="I104" s="147">
        <v>46296</v>
      </c>
      <c r="J104" s="121">
        <v>401768</v>
      </c>
      <c r="K104" s="153"/>
    </row>
    <row r="105" spans="1:11" s="112" customFormat="1" ht="30" customHeight="1" outlineLevel="1" x14ac:dyDescent="0.2">
      <c r="A105" s="117" t="s">
        <v>1159</v>
      </c>
      <c r="B105" s="118" t="s">
        <v>66</v>
      </c>
      <c r="C105" s="119" t="s">
        <v>871</v>
      </c>
      <c r="D105" s="120" t="s">
        <v>1654</v>
      </c>
      <c r="E105" s="120" t="s">
        <v>374</v>
      </c>
      <c r="F105" s="120" t="s">
        <v>1155</v>
      </c>
      <c r="G105" s="123">
        <v>0</v>
      </c>
      <c r="H105" s="123">
        <v>0</v>
      </c>
      <c r="I105" s="147">
        <v>46296</v>
      </c>
      <c r="J105" s="121">
        <v>401768</v>
      </c>
      <c r="K105" s="153"/>
    </row>
    <row r="106" spans="1:11" s="112" customFormat="1" ht="30" customHeight="1" outlineLevel="1" x14ac:dyDescent="0.2">
      <c r="A106" s="117" t="s">
        <v>1159</v>
      </c>
      <c r="B106" s="118" t="s">
        <v>66</v>
      </c>
      <c r="C106" s="119" t="s">
        <v>872</v>
      </c>
      <c r="D106" s="120" t="s">
        <v>1655</v>
      </c>
      <c r="E106" s="120" t="s">
        <v>374</v>
      </c>
      <c r="F106" s="120" t="s">
        <v>1155</v>
      </c>
      <c r="G106" s="123">
        <v>0</v>
      </c>
      <c r="H106" s="123">
        <v>0</v>
      </c>
      <c r="I106" s="147">
        <v>46296</v>
      </c>
      <c r="J106" s="121">
        <v>401768</v>
      </c>
      <c r="K106" s="153"/>
    </row>
    <row r="107" spans="1:11" s="112" customFormat="1" ht="30" customHeight="1" outlineLevel="1" x14ac:dyDescent="0.2">
      <c r="A107" s="117" t="s">
        <v>1159</v>
      </c>
      <c r="B107" s="118" t="s">
        <v>66</v>
      </c>
      <c r="C107" s="119" t="s">
        <v>873</v>
      </c>
      <c r="D107" s="120" t="s">
        <v>1656</v>
      </c>
      <c r="E107" s="120" t="s">
        <v>374</v>
      </c>
      <c r="F107" s="120" t="s">
        <v>1155</v>
      </c>
      <c r="G107" s="123">
        <v>0</v>
      </c>
      <c r="H107" s="123">
        <v>0</v>
      </c>
      <c r="I107" s="147">
        <v>46296</v>
      </c>
      <c r="J107" s="121">
        <v>401768</v>
      </c>
      <c r="K107" s="153"/>
    </row>
    <row r="108" spans="1:11" s="112" customFormat="1" ht="30" customHeight="1" outlineLevel="1" x14ac:dyDescent="0.2">
      <c r="A108" s="117" t="s">
        <v>1159</v>
      </c>
      <c r="B108" s="118" t="s">
        <v>66</v>
      </c>
      <c r="C108" s="119" t="s">
        <v>874</v>
      </c>
      <c r="D108" s="120" t="s">
        <v>1657</v>
      </c>
      <c r="E108" s="120" t="s">
        <v>374</v>
      </c>
      <c r="F108" s="120" t="s">
        <v>1155</v>
      </c>
      <c r="G108" s="123">
        <v>0</v>
      </c>
      <c r="H108" s="123">
        <v>0</v>
      </c>
      <c r="I108" s="147">
        <v>46296</v>
      </c>
      <c r="J108" s="121">
        <v>401768</v>
      </c>
      <c r="K108" s="153"/>
    </row>
    <row r="109" spans="1:11" s="112" customFormat="1" ht="30" customHeight="1" outlineLevel="1" x14ac:dyDescent="0.2">
      <c r="A109" s="117" t="s">
        <v>1159</v>
      </c>
      <c r="B109" s="118" t="s">
        <v>66</v>
      </c>
      <c r="C109" s="119" t="s">
        <v>875</v>
      </c>
      <c r="D109" s="120" t="s">
        <v>1658</v>
      </c>
      <c r="E109" s="120" t="s">
        <v>374</v>
      </c>
      <c r="F109" s="120" t="s">
        <v>1155</v>
      </c>
      <c r="G109" s="123">
        <v>0</v>
      </c>
      <c r="H109" s="123">
        <v>0</v>
      </c>
      <c r="I109" s="147">
        <v>46296</v>
      </c>
      <c r="J109" s="121">
        <v>401768</v>
      </c>
      <c r="K109" s="153"/>
    </row>
    <row r="110" spans="1:11" s="112" customFormat="1" ht="30" customHeight="1" outlineLevel="1" x14ac:dyDescent="0.2">
      <c r="A110" s="117" t="s">
        <v>1159</v>
      </c>
      <c r="B110" s="118" t="s">
        <v>66</v>
      </c>
      <c r="C110" s="119" t="s">
        <v>876</v>
      </c>
      <c r="D110" s="120" t="s">
        <v>1659</v>
      </c>
      <c r="E110" s="120" t="s">
        <v>374</v>
      </c>
      <c r="F110" s="120" t="s">
        <v>1155</v>
      </c>
      <c r="G110" s="123">
        <v>0</v>
      </c>
      <c r="H110" s="123">
        <v>0</v>
      </c>
      <c r="I110" s="147">
        <v>46296</v>
      </c>
      <c r="J110" s="121">
        <v>401768</v>
      </c>
      <c r="K110" s="153"/>
    </row>
    <row r="111" spans="1:11" s="112" customFormat="1" ht="30" customHeight="1" outlineLevel="1" x14ac:dyDescent="0.2">
      <c r="A111" s="117" t="s">
        <v>1159</v>
      </c>
      <c r="B111" s="118" t="s">
        <v>66</v>
      </c>
      <c r="C111" s="118" t="s">
        <v>888</v>
      </c>
      <c r="D111" s="120" t="s">
        <v>1660</v>
      </c>
      <c r="E111" s="120" t="s">
        <v>374</v>
      </c>
      <c r="F111" s="120" t="s">
        <v>1155</v>
      </c>
      <c r="G111" s="123">
        <v>0</v>
      </c>
      <c r="H111" s="123">
        <v>0</v>
      </c>
      <c r="I111" s="147">
        <v>46296</v>
      </c>
      <c r="J111" s="121">
        <v>47391</v>
      </c>
      <c r="K111" s="153"/>
    </row>
    <row r="112" spans="1:11" s="112" customFormat="1" ht="30" customHeight="1" outlineLevel="1" x14ac:dyDescent="0.2">
      <c r="A112" s="117" t="s">
        <v>1159</v>
      </c>
      <c r="B112" s="118" t="s">
        <v>66</v>
      </c>
      <c r="C112" s="119" t="s">
        <v>889</v>
      </c>
      <c r="D112" s="126" t="s">
        <v>1661</v>
      </c>
      <c r="E112" s="120" t="s">
        <v>374</v>
      </c>
      <c r="F112" s="120" t="s">
        <v>1155</v>
      </c>
      <c r="G112" s="123">
        <v>0</v>
      </c>
      <c r="H112" s="123">
        <v>0</v>
      </c>
      <c r="I112" s="147">
        <v>46296</v>
      </c>
      <c r="J112" s="121">
        <v>401768</v>
      </c>
      <c r="K112" s="153"/>
    </row>
    <row r="113" spans="1:11" s="112" customFormat="1" ht="30" customHeight="1" outlineLevel="1" x14ac:dyDescent="0.2">
      <c r="A113" s="117" t="s">
        <v>1159</v>
      </c>
      <c r="B113" s="118" t="s">
        <v>66</v>
      </c>
      <c r="C113" s="119" t="s">
        <v>890</v>
      </c>
      <c r="D113" s="126" t="s">
        <v>1662</v>
      </c>
      <c r="E113" s="120" t="s">
        <v>374</v>
      </c>
      <c r="F113" s="120" t="s">
        <v>1155</v>
      </c>
      <c r="G113" s="123">
        <v>0</v>
      </c>
      <c r="H113" s="123">
        <v>0</v>
      </c>
      <c r="I113" s="147">
        <v>46296</v>
      </c>
      <c r="J113" s="121">
        <v>401768</v>
      </c>
      <c r="K113" s="153"/>
    </row>
    <row r="114" spans="1:11" s="112" customFormat="1" ht="60.75" customHeight="1" x14ac:dyDescent="0.2">
      <c r="A114" s="185" t="s">
        <v>179</v>
      </c>
      <c r="B114" s="185" t="s">
        <v>82</v>
      </c>
      <c r="C114" s="133"/>
      <c r="D114" s="134" t="s">
        <v>84</v>
      </c>
      <c r="E114" s="134" t="s">
        <v>2056</v>
      </c>
      <c r="F114" s="134"/>
      <c r="G114" s="136"/>
      <c r="H114" s="136"/>
      <c r="I114" s="196">
        <v>46296</v>
      </c>
      <c r="J114" s="200">
        <v>401768</v>
      </c>
      <c r="K114" s="151"/>
    </row>
    <row r="115" spans="1:11" s="112" customFormat="1" ht="30" customHeight="1" outlineLevel="1" x14ac:dyDescent="0.2">
      <c r="A115" s="117" t="s">
        <v>1159</v>
      </c>
      <c r="B115" s="118" t="s">
        <v>82</v>
      </c>
      <c r="C115" s="118" t="s">
        <v>102</v>
      </c>
      <c r="D115" s="120" t="s">
        <v>58</v>
      </c>
      <c r="E115" s="120" t="s">
        <v>374</v>
      </c>
      <c r="F115" s="120" t="s">
        <v>1155</v>
      </c>
      <c r="G115" s="123">
        <v>0</v>
      </c>
      <c r="H115" s="123">
        <v>0</v>
      </c>
      <c r="I115" s="147">
        <v>46296</v>
      </c>
      <c r="J115" s="121">
        <v>401768</v>
      </c>
      <c r="K115" s="153"/>
    </row>
    <row r="116" spans="1:11" s="112" customFormat="1" ht="30" customHeight="1" outlineLevel="1" x14ac:dyDescent="0.2">
      <c r="A116" s="117" t="s">
        <v>1159</v>
      </c>
      <c r="B116" s="118" t="s">
        <v>82</v>
      </c>
      <c r="C116" s="118" t="s">
        <v>104</v>
      </c>
      <c r="D116" s="120" t="s">
        <v>59</v>
      </c>
      <c r="E116" s="120" t="s">
        <v>374</v>
      </c>
      <c r="F116" s="120" t="s">
        <v>1155</v>
      </c>
      <c r="G116" s="123">
        <v>0</v>
      </c>
      <c r="H116" s="123">
        <v>0</v>
      </c>
      <c r="I116" s="147">
        <v>46296</v>
      </c>
      <c r="J116" s="121">
        <v>401768</v>
      </c>
      <c r="K116" s="153"/>
    </row>
    <row r="117" spans="1:11" s="112" customFormat="1" ht="30" customHeight="1" outlineLevel="1" x14ac:dyDescent="0.2">
      <c r="A117" s="117" t="s">
        <v>1159</v>
      </c>
      <c r="B117" s="118" t="s">
        <v>82</v>
      </c>
      <c r="C117" s="118" t="s">
        <v>105</v>
      </c>
      <c r="D117" s="120" t="s">
        <v>1039</v>
      </c>
      <c r="E117" s="120" t="s">
        <v>374</v>
      </c>
      <c r="F117" s="120" t="s">
        <v>1155</v>
      </c>
      <c r="G117" s="123">
        <v>0</v>
      </c>
      <c r="H117" s="123">
        <v>0</v>
      </c>
      <c r="I117" s="147">
        <v>46296</v>
      </c>
      <c r="J117" s="121">
        <v>401768</v>
      </c>
      <c r="K117" s="153"/>
    </row>
    <row r="118" spans="1:11" s="112" customFormat="1" ht="30" customHeight="1" outlineLevel="1" x14ac:dyDescent="0.2">
      <c r="A118" s="117" t="s">
        <v>1159</v>
      </c>
      <c r="B118" s="118" t="s">
        <v>82</v>
      </c>
      <c r="C118" s="118" t="s">
        <v>106</v>
      </c>
      <c r="D118" s="120" t="s">
        <v>1040</v>
      </c>
      <c r="E118" s="120" t="s">
        <v>374</v>
      </c>
      <c r="F118" s="120" t="s">
        <v>1155</v>
      </c>
      <c r="G118" s="123">
        <v>0</v>
      </c>
      <c r="H118" s="123">
        <v>0</v>
      </c>
      <c r="I118" s="147">
        <v>46296</v>
      </c>
      <c r="J118" s="121">
        <v>401768</v>
      </c>
      <c r="K118" s="153"/>
    </row>
    <row r="119" spans="1:11" s="112" customFormat="1" ht="30" customHeight="1" outlineLevel="1" x14ac:dyDescent="0.2">
      <c r="A119" s="117" t="s">
        <v>1159</v>
      </c>
      <c r="B119" s="118" t="s">
        <v>82</v>
      </c>
      <c r="C119" s="118" t="s">
        <v>107</v>
      </c>
      <c r="D119" s="120" t="s">
        <v>1041</v>
      </c>
      <c r="E119" s="120" t="s">
        <v>374</v>
      </c>
      <c r="F119" s="120" t="s">
        <v>1155</v>
      </c>
      <c r="G119" s="123">
        <v>0</v>
      </c>
      <c r="H119" s="123">
        <v>0</v>
      </c>
      <c r="I119" s="147">
        <v>46296</v>
      </c>
      <c r="J119" s="121">
        <v>401768</v>
      </c>
      <c r="K119" s="153"/>
    </row>
    <row r="120" spans="1:11" s="112" customFormat="1" ht="30" customHeight="1" outlineLevel="1" x14ac:dyDescent="0.2">
      <c r="A120" s="117" t="s">
        <v>1159</v>
      </c>
      <c r="B120" s="118" t="s">
        <v>82</v>
      </c>
      <c r="C120" s="118" t="s">
        <v>108</v>
      </c>
      <c r="D120" s="120" t="s">
        <v>1042</v>
      </c>
      <c r="E120" s="120" t="s">
        <v>374</v>
      </c>
      <c r="F120" s="120" t="s">
        <v>1155</v>
      </c>
      <c r="G120" s="123">
        <v>0</v>
      </c>
      <c r="H120" s="123">
        <v>0</v>
      </c>
      <c r="I120" s="147">
        <v>46296</v>
      </c>
      <c r="J120" s="121">
        <v>401768</v>
      </c>
      <c r="K120" s="153"/>
    </row>
    <row r="121" spans="1:11" s="112" customFormat="1" ht="30" customHeight="1" outlineLevel="1" x14ac:dyDescent="0.2">
      <c r="A121" s="117" t="s">
        <v>1159</v>
      </c>
      <c r="B121" s="118" t="s">
        <v>82</v>
      </c>
      <c r="C121" s="118" t="s">
        <v>109</v>
      </c>
      <c r="D121" s="120" t="s">
        <v>1020</v>
      </c>
      <c r="E121" s="120" t="s">
        <v>374</v>
      </c>
      <c r="F121" s="120" t="s">
        <v>1155</v>
      </c>
      <c r="G121" s="123">
        <v>0</v>
      </c>
      <c r="H121" s="123">
        <v>0</v>
      </c>
      <c r="I121" s="147">
        <v>46296</v>
      </c>
      <c r="J121" s="121">
        <v>401768</v>
      </c>
      <c r="K121" s="153"/>
    </row>
    <row r="122" spans="1:11" s="112" customFormat="1" ht="30" customHeight="1" outlineLevel="1" x14ac:dyDescent="0.2">
      <c r="A122" s="117" t="s">
        <v>1159</v>
      </c>
      <c r="B122" s="118" t="s">
        <v>82</v>
      </c>
      <c r="C122" s="118" t="s">
        <v>110</v>
      </c>
      <c r="D122" s="120" t="s">
        <v>1046</v>
      </c>
      <c r="E122" s="120" t="s">
        <v>374</v>
      </c>
      <c r="F122" s="120" t="s">
        <v>1155</v>
      </c>
      <c r="G122" s="123">
        <v>0</v>
      </c>
      <c r="H122" s="123">
        <v>0</v>
      </c>
      <c r="I122" s="147">
        <v>46296</v>
      </c>
      <c r="J122" s="121">
        <v>401768</v>
      </c>
      <c r="K122" s="153"/>
    </row>
    <row r="123" spans="1:11" s="112" customFormat="1" ht="30" customHeight="1" outlineLevel="1" x14ac:dyDescent="0.2">
      <c r="A123" s="117" t="s">
        <v>1159</v>
      </c>
      <c r="B123" s="118" t="s">
        <v>82</v>
      </c>
      <c r="C123" s="118" t="s">
        <v>111</v>
      </c>
      <c r="D123" s="120" t="s">
        <v>1043</v>
      </c>
      <c r="E123" s="120" t="s">
        <v>374</v>
      </c>
      <c r="F123" s="120" t="s">
        <v>1155</v>
      </c>
      <c r="G123" s="123">
        <v>0</v>
      </c>
      <c r="H123" s="123">
        <v>0</v>
      </c>
      <c r="I123" s="147">
        <v>46296</v>
      </c>
      <c r="J123" s="121">
        <v>401768</v>
      </c>
      <c r="K123" s="153"/>
    </row>
    <row r="124" spans="1:11" s="112" customFormat="1" ht="30" customHeight="1" outlineLevel="1" x14ac:dyDescent="0.2">
      <c r="A124" s="117" t="s">
        <v>1159</v>
      </c>
      <c r="B124" s="118" t="s">
        <v>82</v>
      </c>
      <c r="C124" s="118" t="s">
        <v>112</v>
      </c>
      <c r="D124" s="120" t="s">
        <v>1044</v>
      </c>
      <c r="E124" s="120" t="s">
        <v>374</v>
      </c>
      <c r="F124" s="120" t="s">
        <v>1155</v>
      </c>
      <c r="G124" s="123">
        <v>0</v>
      </c>
      <c r="H124" s="123">
        <v>0</v>
      </c>
      <c r="I124" s="147">
        <v>46296</v>
      </c>
      <c r="J124" s="121">
        <v>401768</v>
      </c>
      <c r="K124" s="153"/>
    </row>
    <row r="125" spans="1:11" s="112" customFormat="1" ht="30" customHeight="1" outlineLevel="1" x14ac:dyDescent="0.2">
      <c r="A125" s="117" t="s">
        <v>1159</v>
      </c>
      <c r="B125" s="118" t="s">
        <v>82</v>
      </c>
      <c r="C125" s="118" t="s">
        <v>113</v>
      </c>
      <c r="D125" s="120" t="s">
        <v>1045</v>
      </c>
      <c r="E125" s="120" t="s">
        <v>374</v>
      </c>
      <c r="F125" s="120" t="s">
        <v>1155</v>
      </c>
      <c r="G125" s="123">
        <v>0</v>
      </c>
      <c r="H125" s="123">
        <v>0</v>
      </c>
      <c r="I125" s="147">
        <v>46296</v>
      </c>
      <c r="J125" s="121">
        <v>401768</v>
      </c>
      <c r="K125" s="153"/>
    </row>
    <row r="126" spans="1:11" s="112" customFormat="1" ht="30" customHeight="1" outlineLevel="1" x14ac:dyDescent="0.2">
      <c r="A126" s="117" t="s">
        <v>1159</v>
      </c>
      <c r="B126" s="118" t="s">
        <v>82</v>
      </c>
      <c r="C126" s="118" t="s">
        <v>114</v>
      </c>
      <c r="D126" s="120" t="s">
        <v>0</v>
      </c>
      <c r="E126" s="120" t="s">
        <v>374</v>
      </c>
      <c r="F126" s="120" t="s">
        <v>1155</v>
      </c>
      <c r="G126" s="123">
        <v>0</v>
      </c>
      <c r="H126" s="123">
        <v>0</v>
      </c>
      <c r="I126" s="147">
        <v>46296</v>
      </c>
      <c r="J126" s="121">
        <v>401768</v>
      </c>
      <c r="K126" s="153"/>
    </row>
    <row r="127" spans="1:11" s="112" customFormat="1" ht="45" customHeight="1" x14ac:dyDescent="0.2">
      <c r="A127" s="184" t="s">
        <v>179</v>
      </c>
      <c r="B127" s="186" t="s">
        <v>68</v>
      </c>
      <c r="C127" s="138"/>
      <c r="D127" s="139" t="s">
        <v>29</v>
      </c>
      <c r="E127" s="132" t="s">
        <v>1343</v>
      </c>
      <c r="F127" s="132"/>
      <c r="G127" s="140"/>
      <c r="H127" s="140"/>
      <c r="I127" s="196">
        <v>46296</v>
      </c>
      <c r="J127" s="201">
        <v>401768</v>
      </c>
      <c r="K127" s="155" t="s">
        <v>1293</v>
      </c>
    </row>
    <row r="128" spans="1:11" s="112" customFormat="1" ht="69.95" customHeight="1" outlineLevel="1" x14ac:dyDescent="0.2">
      <c r="A128" s="183" t="s">
        <v>179</v>
      </c>
      <c r="B128" s="182" t="s">
        <v>69</v>
      </c>
      <c r="C128" s="206"/>
      <c r="D128" s="95" t="s">
        <v>399</v>
      </c>
      <c r="E128" s="208" t="s">
        <v>2059</v>
      </c>
      <c r="F128" s="95"/>
      <c r="G128" s="100"/>
      <c r="H128" s="101"/>
      <c r="I128" s="196">
        <v>46296</v>
      </c>
      <c r="J128" s="202">
        <v>401768</v>
      </c>
      <c r="K128" s="149"/>
    </row>
    <row r="129" spans="1:11" s="112" customFormat="1" ht="15" customHeight="1" outlineLevel="1" x14ac:dyDescent="0.2">
      <c r="A129" s="117" t="s">
        <v>1159</v>
      </c>
      <c r="B129" s="118" t="s">
        <v>69</v>
      </c>
      <c r="C129" s="210" t="s">
        <v>115</v>
      </c>
      <c r="D129" s="120" t="s">
        <v>30</v>
      </c>
      <c r="E129" s="120" t="s">
        <v>1379</v>
      </c>
      <c r="F129" s="120" t="s">
        <v>1155</v>
      </c>
      <c r="G129" s="211">
        <v>5774.17</v>
      </c>
      <c r="H129" s="212">
        <v>5341.51</v>
      </c>
      <c r="I129" s="147">
        <v>46296</v>
      </c>
      <c r="J129" s="121">
        <v>401768</v>
      </c>
      <c r="K129" s="156" t="s">
        <v>1294</v>
      </c>
    </row>
    <row r="130" spans="1:11" s="112" customFormat="1" ht="15" customHeight="1" outlineLevel="1" x14ac:dyDescent="0.2">
      <c r="A130" s="117" t="s">
        <v>1159</v>
      </c>
      <c r="B130" s="118" t="s">
        <v>69</v>
      </c>
      <c r="C130" s="210" t="s">
        <v>116</v>
      </c>
      <c r="D130" s="120" t="s">
        <v>31</v>
      </c>
      <c r="E130" s="120" t="s">
        <v>1379</v>
      </c>
      <c r="F130" s="120" t="s">
        <v>1155</v>
      </c>
      <c r="G130" s="211">
        <v>6063.88</v>
      </c>
      <c r="H130" s="212">
        <v>5609.51</v>
      </c>
      <c r="I130" s="147">
        <v>46296</v>
      </c>
      <c r="J130" s="121">
        <v>401768</v>
      </c>
      <c r="K130" s="156" t="s">
        <v>1295</v>
      </c>
    </row>
    <row r="131" spans="1:11" s="112" customFormat="1" ht="15" customHeight="1" outlineLevel="1" x14ac:dyDescent="0.2">
      <c r="A131" s="117" t="s">
        <v>1159</v>
      </c>
      <c r="B131" s="118" t="s">
        <v>69</v>
      </c>
      <c r="C131" s="210" t="s">
        <v>117</v>
      </c>
      <c r="D131" s="120" t="s">
        <v>32</v>
      </c>
      <c r="E131" s="120" t="s">
        <v>1379</v>
      </c>
      <c r="F131" s="120" t="s">
        <v>1155</v>
      </c>
      <c r="G131" s="211">
        <v>6633.93</v>
      </c>
      <c r="H131" s="212">
        <v>6136.85</v>
      </c>
      <c r="I131" s="147">
        <v>46296</v>
      </c>
      <c r="J131" s="121">
        <v>401768</v>
      </c>
      <c r="K131" s="156" t="s">
        <v>1296</v>
      </c>
    </row>
    <row r="132" spans="1:11" s="112" customFormat="1" ht="15" customHeight="1" outlineLevel="1" x14ac:dyDescent="0.2">
      <c r="A132" s="117" t="s">
        <v>1159</v>
      </c>
      <c r="B132" s="118" t="s">
        <v>69</v>
      </c>
      <c r="C132" s="210" t="s">
        <v>118</v>
      </c>
      <c r="D132" s="120" t="s">
        <v>33</v>
      </c>
      <c r="E132" s="120" t="s">
        <v>1379</v>
      </c>
      <c r="F132" s="120" t="s">
        <v>1155</v>
      </c>
      <c r="G132" s="211">
        <v>7175.96</v>
      </c>
      <c r="H132" s="212">
        <v>6638.26</v>
      </c>
      <c r="I132" s="147">
        <v>46296</v>
      </c>
      <c r="J132" s="121">
        <v>401768</v>
      </c>
      <c r="K132" s="156" t="s">
        <v>1297</v>
      </c>
    </row>
    <row r="133" spans="1:11" s="112" customFormat="1" ht="33" customHeight="1" x14ac:dyDescent="0.2">
      <c r="A133" s="184" t="s">
        <v>179</v>
      </c>
      <c r="B133" s="186" t="s">
        <v>70</v>
      </c>
      <c r="C133" s="141"/>
      <c r="D133" s="139" t="s">
        <v>62</v>
      </c>
      <c r="E133" s="142" t="s">
        <v>523</v>
      </c>
      <c r="F133" s="142"/>
      <c r="G133" s="140"/>
      <c r="H133" s="140"/>
      <c r="I133" s="196">
        <v>46296</v>
      </c>
      <c r="J133" s="201">
        <v>401768</v>
      </c>
      <c r="K133" s="157"/>
    </row>
    <row r="134" spans="1:11" s="112" customFormat="1" ht="30" customHeight="1" outlineLevel="1" x14ac:dyDescent="0.2">
      <c r="A134" s="117" t="s">
        <v>1159</v>
      </c>
      <c r="B134" s="118" t="s">
        <v>70</v>
      </c>
      <c r="C134" s="119" t="s">
        <v>221</v>
      </c>
      <c r="D134" s="120" t="s">
        <v>1010</v>
      </c>
      <c r="E134" s="120" t="s">
        <v>1009</v>
      </c>
      <c r="F134" s="120" t="s">
        <v>1155</v>
      </c>
      <c r="G134" s="123">
        <v>0</v>
      </c>
      <c r="H134" s="123">
        <v>0</v>
      </c>
      <c r="I134" s="147">
        <v>46296</v>
      </c>
      <c r="J134" s="121">
        <v>401768</v>
      </c>
      <c r="K134" s="153"/>
    </row>
    <row r="135" spans="1:11" s="112" customFormat="1" ht="30" customHeight="1" outlineLevel="1" x14ac:dyDescent="0.2">
      <c r="A135" s="117" t="s">
        <v>1159</v>
      </c>
      <c r="B135" s="118" t="s">
        <v>70</v>
      </c>
      <c r="C135" s="118" t="s">
        <v>462</v>
      </c>
      <c r="D135" s="120" t="s">
        <v>1673</v>
      </c>
      <c r="E135" s="120" t="s">
        <v>374</v>
      </c>
      <c r="F135" s="120" t="s">
        <v>1155</v>
      </c>
      <c r="G135" s="123">
        <v>0</v>
      </c>
      <c r="H135" s="123">
        <v>0</v>
      </c>
      <c r="I135" s="147">
        <v>46296</v>
      </c>
      <c r="J135" s="121">
        <v>401768</v>
      </c>
      <c r="K135" s="153"/>
    </row>
    <row r="136" spans="1:11" s="112" customFormat="1" ht="30" customHeight="1" outlineLevel="1" x14ac:dyDescent="0.2">
      <c r="A136" s="213" t="s">
        <v>1159</v>
      </c>
      <c r="B136" s="214" t="s">
        <v>70</v>
      </c>
      <c r="C136" s="214" t="s">
        <v>1545</v>
      </c>
      <c r="D136" s="215" t="s">
        <v>1674</v>
      </c>
      <c r="E136" s="215" t="s">
        <v>374</v>
      </c>
      <c r="F136" s="215" t="s">
        <v>1155</v>
      </c>
      <c r="G136" s="216">
        <v>0</v>
      </c>
      <c r="H136" s="216">
        <v>0</v>
      </c>
      <c r="I136" s="217">
        <v>46296</v>
      </c>
      <c r="J136" s="218">
        <v>401768</v>
      </c>
      <c r="K136" s="215"/>
    </row>
    <row r="137" spans="1:11" s="112" customFormat="1" ht="30" customHeight="1" outlineLevel="1" x14ac:dyDescent="0.2">
      <c r="A137" s="117" t="s">
        <v>1159</v>
      </c>
      <c r="B137" s="118" t="s">
        <v>70</v>
      </c>
      <c r="C137" s="119" t="s">
        <v>976</v>
      </c>
      <c r="D137" s="120" t="s">
        <v>1675</v>
      </c>
      <c r="E137" s="120" t="s">
        <v>374</v>
      </c>
      <c r="F137" s="120" t="s">
        <v>1155</v>
      </c>
      <c r="G137" s="123">
        <v>0</v>
      </c>
      <c r="H137" s="123">
        <v>0</v>
      </c>
      <c r="I137" s="147">
        <v>46296</v>
      </c>
      <c r="J137" s="121">
        <v>401768</v>
      </c>
      <c r="K137" s="153"/>
    </row>
    <row r="138" spans="1:11" s="112" customFormat="1" ht="30" customHeight="1" outlineLevel="1" x14ac:dyDescent="0.2">
      <c r="A138" s="117" t="s">
        <v>1159</v>
      </c>
      <c r="B138" s="118" t="s">
        <v>70</v>
      </c>
      <c r="C138" s="119" t="s">
        <v>987</v>
      </c>
      <c r="D138" s="120" t="s">
        <v>1676</v>
      </c>
      <c r="E138" s="120" t="s">
        <v>374</v>
      </c>
      <c r="F138" s="120" t="s">
        <v>1155</v>
      </c>
      <c r="G138" s="123">
        <v>0</v>
      </c>
      <c r="H138" s="123">
        <v>0</v>
      </c>
      <c r="I138" s="147">
        <v>46296</v>
      </c>
      <c r="J138" s="121">
        <v>401768</v>
      </c>
      <c r="K138" s="153"/>
    </row>
    <row r="139" spans="1:11" s="112" customFormat="1" ht="30" customHeight="1" outlineLevel="1" x14ac:dyDescent="0.2">
      <c r="A139" s="117" t="s">
        <v>1159</v>
      </c>
      <c r="B139" s="118" t="s">
        <v>70</v>
      </c>
      <c r="C139" s="119" t="s">
        <v>988</v>
      </c>
      <c r="D139" s="120" t="s">
        <v>1677</v>
      </c>
      <c r="E139" s="120" t="s">
        <v>374</v>
      </c>
      <c r="F139" s="120" t="s">
        <v>1155</v>
      </c>
      <c r="G139" s="123">
        <v>0</v>
      </c>
      <c r="H139" s="123">
        <v>0</v>
      </c>
      <c r="I139" s="147">
        <v>46296</v>
      </c>
      <c r="J139" s="121">
        <v>401768</v>
      </c>
      <c r="K139" s="153"/>
    </row>
    <row r="140" spans="1:11" s="112" customFormat="1" ht="30" customHeight="1" outlineLevel="1" x14ac:dyDescent="0.2">
      <c r="A140" s="117" t="s">
        <v>1159</v>
      </c>
      <c r="B140" s="118" t="s">
        <v>70</v>
      </c>
      <c r="C140" s="119" t="s">
        <v>1164</v>
      </c>
      <c r="D140" s="120" t="s">
        <v>1678</v>
      </c>
      <c r="E140" s="120" t="s">
        <v>374</v>
      </c>
      <c r="F140" s="120" t="s">
        <v>1155</v>
      </c>
      <c r="G140" s="123">
        <v>0</v>
      </c>
      <c r="H140" s="123">
        <v>0</v>
      </c>
      <c r="I140" s="147">
        <v>46296</v>
      </c>
      <c r="J140" s="124">
        <v>401768</v>
      </c>
      <c r="K140" s="153"/>
    </row>
    <row r="141" spans="1:11" s="112" customFormat="1" ht="30" customHeight="1" outlineLevel="1" x14ac:dyDescent="0.2">
      <c r="A141" s="117" t="s">
        <v>1159</v>
      </c>
      <c r="B141" s="118" t="s">
        <v>70</v>
      </c>
      <c r="C141" s="119" t="s">
        <v>1504</v>
      </c>
      <c r="D141" s="120" t="s">
        <v>1679</v>
      </c>
      <c r="E141" s="120" t="s">
        <v>374</v>
      </c>
      <c r="F141" s="120" t="s">
        <v>1155</v>
      </c>
      <c r="G141" s="123">
        <v>0</v>
      </c>
      <c r="H141" s="123">
        <v>0</v>
      </c>
      <c r="I141" s="147">
        <v>46296</v>
      </c>
      <c r="J141" s="124">
        <v>401768</v>
      </c>
      <c r="K141" s="153"/>
    </row>
    <row r="142" spans="1:11" s="112" customFormat="1" ht="30" customHeight="1" outlineLevel="1" x14ac:dyDescent="0.2">
      <c r="A142" s="117" t="s">
        <v>1159</v>
      </c>
      <c r="B142" s="118" t="s">
        <v>70</v>
      </c>
      <c r="C142" s="118" t="s">
        <v>994</v>
      </c>
      <c r="D142" s="122" t="s">
        <v>1680</v>
      </c>
      <c r="E142" s="120" t="s">
        <v>374</v>
      </c>
      <c r="F142" s="120" t="s">
        <v>1155</v>
      </c>
      <c r="G142" s="123">
        <v>0</v>
      </c>
      <c r="H142" s="123">
        <v>0</v>
      </c>
      <c r="I142" s="147">
        <v>46296</v>
      </c>
      <c r="J142" s="121">
        <v>47391</v>
      </c>
      <c r="K142" s="153"/>
    </row>
    <row r="143" spans="1:11" s="112" customFormat="1" ht="30" customHeight="1" outlineLevel="1" x14ac:dyDescent="0.2">
      <c r="A143" s="117" t="s">
        <v>1159</v>
      </c>
      <c r="B143" s="118" t="s">
        <v>70</v>
      </c>
      <c r="C143" s="119" t="s">
        <v>446</v>
      </c>
      <c r="D143" s="126" t="s">
        <v>1681</v>
      </c>
      <c r="E143" s="120" t="s">
        <v>374</v>
      </c>
      <c r="F143" s="120" t="s">
        <v>1155</v>
      </c>
      <c r="G143" s="123">
        <v>0</v>
      </c>
      <c r="H143" s="123">
        <v>0</v>
      </c>
      <c r="I143" s="147">
        <v>46296</v>
      </c>
      <c r="J143" s="121">
        <v>47026</v>
      </c>
      <c r="K143" s="153"/>
    </row>
    <row r="144" spans="1:11" s="112" customFormat="1" ht="30" customHeight="1" outlineLevel="1" x14ac:dyDescent="0.2">
      <c r="A144" s="117" t="s">
        <v>1159</v>
      </c>
      <c r="B144" s="118" t="s">
        <v>70</v>
      </c>
      <c r="C144" s="119" t="s">
        <v>447</v>
      </c>
      <c r="D144" s="126" t="s">
        <v>1682</v>
      </c>
      <c r="E144" s="120" t="s">
        <v>374</v>
      </c>
      <c r="F144" s="120" t="s">
        <v>1155</v>
      </c>
      <c r="G144" s="123">
        <v>0</v>
      </c>
      <c r="H144" s="123">
        <v>0</v>
      </c>
      <c r="I144" s="147">
        <v>46296</v>
      </c>
      <c r="J144" s="121">
        <v>47026</v>
      </c>
      <c r="K144" s="153"/>
    </row>
    <row r="145" spans="1:11" s="112" customFormat="1" ht="30" customHeight="1" outlineLevel="1" x14ac:dyDescent="0.2">
      <c r="A145" s="117" t="s">
        <v>1159</v>
      </c>
      <c r="B145" s="118" t="s">
        <v>70</v>
      </c>
      <c r="C145" s="119" t="s">
        <v>448</v>
      </c>
      <c r="D145" s="126" t="s">
        <v>1683</v>
      </c>
      <c r="E145" s="120" t="s">
        <v>374</v>
      </c>
      <c r="F145" s="120" t="s">
        <v>1155</v>
      </c>
      <c r="G145" s="123">
        <v>0</v>
      </c>
      <c r="H145" s="123">
        <v>0</v>
      </c>
      <c r="I145" s="147">
        <v>46296</v>
      </c>
      <c r="J145" s="121">
        <v>47026</v>
      </c>
      <c r="K145" s="153"/>
    </row>
    <row r="146" spans="1:11" s="112" customFormat="1" ht="30" customHeight="1" outlineLevel="1" x14ac:dyDescent="0.2">
      <c r="A146" s="117" t="s">
        <v>1159</v>
      </c>
      <c r="B146" s="118" t="s">
        <v>70</v>
      </c>
      <c r="C146" s="119" t="s">
        <v>843</v>
      </c>
      <c r="D146" s="126" t="s">
        <v>1684</v>
      </c>
      <c r="E146" s="120" t="s">
        <v>374</v>
      </c>
      <c r="F146" s="120" t="s">
        <v>1155</v>
      </c>
      <c r="G146" s="123">
        <v>0</v>
      </c>
      <c r="H146" s="123">
        <v>0</v>
      </c>
      <c r="I146" s="147">
        <v>46296</v>
      </c>
      <c r="J146" s="121">
        <v>47026</v>
      </c>
      <c r="K146" s="153"/>
    </row>
    <row r="147" spans="1:11" s="112" customFormat="1" ht="30" customHeight="1" outlineLevel="1" x14ac:dyDescent="0.2">
      <c r="A147" s="117" t="s">
        <v>1159</v>
      </c>
      <c r="B147" s="118" t="s">
        <v>70</v>
      </c>
      <c r="C147" s="119" t="s">
        <v>844</v>
      </c>
      <c r="D147" s="126" t="s">
        <v>1685</v>
      </c>
      <c r="E147" s="120" t="s">
        <v>374</v>
      </c>
      <c r="F147" s="120" t="s">
        <v>1155</v>
      </c>
      <c r="G147" s="123">
        <v>0</v>
      </c>
      <c r="H147" s="123">
        <v>0</v>
      </c>
      <c r="I147" s="147">
        <v>46296</v>
      </c>
      <c r="J147" s="121">
        <v>47026</v>
      </c>
      <c r="K147" s="153"/>
    </row>
    <row r="148" spans="1:11" s="112" customFormat="1" ht="30" customHeight="1" outlineLevel="1" x14ac:dyDescent="0.2">
      <c r="A148" s="117" t="s">
        <v>1159</v>
      </c>
      <c r="B148" s="118" t="s">
        <v>70</v>
      </c>
      <c r="C148" s="119" t="s">
        <v>845</v>
      </c>
      <c r="D148" s="126" t="s">
        <v>1686</v>
      </c>
      <c r="E148" s="120" t="s">
        <v>374</v>
      </c>
      <c r="F148" s="120" t="s">
        <v>1155</v>
      </c>
      <c r="G148" s="123">
        <v>0</v>
      </c>
      <c r="H148" s="123">
        <v>0</v>
      </c>
      <c r="I148" s="147">
        <v>46296</v>
      </c>
      <c r="J148" s="121">
        <v>47026</v>
      </c>
      <c r="K148" s="153"/>
    </row>
    <row r="149" spans="1:11" s="112" customFormat="1" ht="30" customHeight="1" outlineLevel="1" x14ac:dyDescent="0.2">
      <c r="A149" s="117" t="s">
        <v>1159</v>
      </c>
      <c r="B149" s="118" t="s">
        <v>70</v>
      </c>
      <c r="C149" s="119" t="s">
        <v>846</v>
      </c>
      <c r="D149" s="126" t="s">
        <v>1687</v>
      </c>
      <c r="E149" s="120" t="s">
        <v>374</v>
      </c>
      <c r="F149" s="120" t="s">
        <v>1155</v>
      </c>
      <c r="G149" s="123">
        <v>0</v>
      </c>
      <c r="H149" s="123">
        <v>0</v>
      </c>
      <c r="I149" s="147">
        <v>46296</v>
      </c>
      <c r="J149" s="121">
        <v>47026</v>
      </c>
      <c r="K149" s="153"/>
    </row>
    <row r="150" spans="1:11" s="112" customFormat="1" ht="30" customHeight="1" outlineLevel="1" x14ac:dyDescent="0.2">
      <c r="A150" s="117" t="s">
        <v>1159</v>
      </c>
      <c r="B150" s="118" t="s">
        <v>70</v>
      </c>
      <c r="C150" s="119" t="s">
        <v>982</v>
      </c>
      <c r="D150" s="126" t="s">
        <v>1688</v>
      </c>
      <c r="E150" s="120" t="s">
        <v>374</v>
      </c>
      <c r="F150" s="120" t="s">
        <v>1155</v>
      </c>
      <c r="G150" s="123">
        <v>0</v>
      </c>
      <c r="H150" s="123">
        <v>0</v>
      </c>
      <c r="I150" s="147">
        <v>46296</v>
      </c>
      <c r="J150" s="121">
        <v>47026</v>
      </c>
      <c r="K150" s="153"/>
    </row>
    <row r="151" spans="1:11" s="112" customFormat="1" ht="30" customHeight="1" outlineLevel="1" x14ac:dyDescent="0.2">
      <c r="A151" s="117" t="s">
        <v>1159</v>
      </c>
      <c r="B151" s="118" t="s">
        <v>70</v>
      </c>
      <c r="C151" s="119" t="s">
        <v>983</v>
      </c>
      <c r="D151" s="120" t="s">
        <v>1689</v>
      </c>
      <c r="E151" s="120" t="s">
        <v>374</v>
      </c>
      <c r="F151" s="120" t="s">
        <v>1155</v>
      </c>
      <c r="G151" s="123">
        <v>0</v>
      </c>
      <c r="H151" s="123">
        <v>0</v>
      </c>
      <c r="I151" s="147">
        <v>46296</v>
      </c>
      <c r="J151" s="124">
        <v>401768</v>
      </c>
      <c r="K151" s="153"/>
    </row>
    <row r="152" spans="1:11" s="112" customFormat="1" ht="30" customHeight="1" outlineLevel="1" x14ac:dyDescent="0.2">
      <c r="A152" s="117" t="s">
        <v>1159</v>
      </c>
      <c r="B152" s="118" t="s">
        <v>70</v>
      </c>
      <c r="C152" s="119" t="s">
        <v>984</v>
      </c>
      <c r="D152" s="120" t="s">
        <v>1690</v>
      </c>
      <c r="E152" s="120" t="s">
        <v>374</v>
      </c>
      <c r="F152" s="120" t="s">
        <v>1155</v>
      </c>
      <c r="G152" s="123">
        <v>0</v>
      </c>
      <c r="H152" s="123">
        <v>0</v>
      </c>
      <c r="I152" s="147">
        <v>46296</v>
      </c>
      <c r="J152" s="124">
        <v>401768</v>
      </c>
      <c r="K152" s="153"/>
    </row>
    <row r="153" spans="1:11" s="112" customFormat="1" ht="30" customHeight="1" outlineLevel="1" x14ac:dyDescent="0.2">
      <c r="A153" s="117" t="s">
        <v>1159</v>
      </c>
      <c r="B153" s="118" t="s">
        <v>70</v>
      </c>
      <c r="C153" s="119" t="s">
        <v>985</v>
      </c>
      <c r="D153" s="120" t="s">
        <v>1691</v>
      </c>
      <c r="E153" s="120" t="s">
        <v>374</v>
      </c>
      <c r="F153" s="120" t="s">
        <v>1155</v>
      </c>
      <c r="G153" s="123">
        <v>0</v>
      </c>
      <c r="H153" s="123">
        <v>0</v>
      </c>
      <c r="I153" s="147">
        <v>46296</v>
      </c>
      <c r="J153" s="124">
        <v>401768</v>
      </c>
      <c r="K153" s="153"/>
    </row>
    <row r="154" spans="1:11" s="112" customFormat="1" ht="30" customHeight="1" outlineLevel="1" x14ac:dyDescent="0.2">
      <c r="A154" s="117" t="s">
        <v>1159</v>
      </c>
      <c r="B154" s="118" t="s">
        <v>70</v>
      </c>
      <c r="C154" s="119" t="s">
        <v>986</v>
      </c>
      <c r="D154" s="120" t="s">
        <v>1692</v>
      </c>
      <c r="E154" s="120" t="s">
        <v>374</v>
      </c>
      <c r="F154" s="120" t="s">
        <v>1155</v>
      </c>
      <c r="G154" s="123">
        <v>0</v>
      </c>
      <c r="H154" s="123">
        <v>0</v>
      </c>
      <c r="I154" s="147">
        <v>46296</v>
      </c>
      <c r="J154" s="124">
        <v>401768</v>
      </c>
      <c r="K154" s="153"/>
    </row>
    <row r="155" spans="1:11" s="112" customFormat="1" ht="30" customHeight="1" outlineLevel="1" x14ac:dyDescent="0.2">
      <c r="A155" s="117" t="s">
        <v>1159</v>
      </c>
      <c r="B155" s="118" t="s">
        <v>70</v>
      </c>
      <c r="C155" s="119" t="s">
        <v>427</v>
      </c>
      <c r="D155" s="120" t="s">
        <v>1693</v>
      </c>
      <c r="E155" s="120" t="s">
        <v>374</v>
      </c>
      <c r="F155" s="120" t="s">
        <v>1155</v>
      </c>
      <c r="G155" s="123">
        <v>0</v>
      </c>
      <c r="H155" s="123">
        <v>0</v>
      </c>
      <c r="I155" s="147">
        <v>46296</v>
      </c>
      <c r="J155" s="121">
        <v>401768</v>
      </c>
      <c r="K155" s="153"/>
    </row>
    <row r="156" spans="1:11" s="112" customFormat="1" ht="30" customHeight="1" outlineLevel="1" x14ac:dyDescent="0.2">
      <c r="A156" s="117" t="s">
        <v>1159</v>
      </c>
      <c r="B156" s="118" t="s">
        <v>70</v>
      </c>
      <c r="C156" s="118" t="s">
        <v>428</v>
      </c>
      <c r="D156" s="120" t="s">
        <v>1694</v>
      </c>
      <c r="E156" s="120" t="s">
        <v>374</v>
      </c>
      <c r="F156" s="120" t="s">
        <v>1155</v>
      </c>
      <c r="G156" s="123">
        <v>0</v>
      </c>
      <c r="H156" s="123">
        <v>0</v>
      </c>
      <c r="I156" s="147">
        <v>46296</v>
      </c>
      <c r="J156" s="121">
        <v>47391</v>
      </c>
      <c r="K156" s="153"/>
    </row>
    <row r="157" spans="1:11" s="112" customFormat="1" ht="30" customHeight="1" outlineLevel="1" x14ac:dyDescent="0.2">
      <c r="A157" s="117" t="s">
        <v>1159</v>
      </c>
      <c r="B157" s="118" t="s">
        <v>70</v>
      </c>
      <c r="C157" s="118" t="s">
        <v>429</v>
      </c>
      <c r="D157" s="120" t="s">
        <v>1695</v>
      </c>
      <c r="E157" s="120" t="s">
        <v>374</v>
      </c>
      <c r="F157" s="120" t="s">
        <v>1155</v>
      </c>
      <c r="G157" s="123">
        <v>0</v>
      </c>
      <c r="H157" s="123">
        <v>0</v>
      </c>
      <c r="I157" s="147">
        <v>46296</v>
      </c>
      <c r="J157" s="121">
        <v>47391</v>
      </c>
      <c r="K157" s="153"/>
    </row>
    <row r="158" spans="1:11" s="112" customFormat="1" ht="30" customHeight="1" outlineLevel="1" x14ac:dyDescent="0.2">
      <c r="A158" s="117" t="s">
        <v>1159</v>
      </c>
      <c r="B158" s="118" t="s">
        <v>70</v>
      </c>
      <c r="C158" s="118" t="s">
        <v>430</v>
      </c>
      <c r="D158" s="120" t="s">
        <v>1696</v>
      </c>
      <c r="E158" s="120" t="s">
        <v>374</v>
      </c>
      <c r="F158" s="120" t="s">
        <v>1155</v>
      </c>
      <c r="G158" s="123">
        <v>0</v>
      </c>
      <c r="H158" s="123">
        <v>0</v>
      </c>
      <c r="I158" s="147">
        <v>46296</v>
      </c>
      <c r="J158" s="121">
        <v>47391</v>
      </c>
      <c r="K158" s="153"/>
    </row>
    <row r="159" spans="1:11" s="112" customFormat="1" ht="30" customHeight="1" outlineLevel="1" x14ac:dyDescent="0.2">
      <c r="A159" s="117" t="s">
        <v>1159</v>
      </c>
      <c r="B159" s="118" t="s">
        <v>70</v>
      </c>
      <c r="C159" s="119" t="s">
        <v>591</v>
      </c>
      <c r="D159" s="120" t="s">
        <v>1697</v>
      </c>
      <c r="E159" s="120" t="s">
        <v>374</v>
      </c>
      <c r="F159" s="120" t="s">
        <v>1155</v>
      </c>
      <c r="G159" s="123">
        <v>0</v>
      </c>
      <c r="H159" s="123">
        <v>0</v>
      </c>
      <c r="I159" s="147">
        <v>46296</v>
      </c>
      <c r="J159" s="121">
        <v>401768</v>
      </c>
      <c r="K159" s="153"/>
    </row>
    <row r="160" spans="1:11" s="112" customFormat="1" ht="30" customHeight="1" outlineLevel="1" x14ac:dyDescent="0.2">
      <c r="A160" s="117" t="s">
        <v>1159</v>
      </c>
      <c r="B160" s="118" t="s">
        <v>70</v>
      </c>
      <c r="C160" s="119" t="s">
        <v>431</v>
      </c>
      <c r="D160" s="120" t="s">
        <v>1698</v>
      </c>
      <c r="E160" s="120" t="s">
        <v>374</v>
      </c>
      <c r="F160" s="120" t="s">
        <v>1155</v>
      </c>
      <c r="G160" s="123">
        <v>0</v>
      </c>
      <c r="H160" s="123">
        <v>0</v>
      </c>
      <c r="I160" s="147">
        <v>46296</v>
      </c>
      <c r="J160" s="121">
        <v>401768</v>
      </c>
      <c r="K160" s="153"/>
    </row>
    <row r="161" spans="1:11" s="112" customFormat="1" ht="30" customHeight="1" outlineLevel="1" x14ac:dyDescent="0.2">
      <c r="A161" s="117" t="s">
        <v>1159</v>
      </c>
      <c r="B161" s="118" t="s">
        <v>70</v>
      </c>
      <c r="C161" s="119" t="s">
        <v>432</v>
      </c>
      <c r="D161" s="120" t="s">
        <v>1699</v>
      </c>
      <c r="E161" s="120" t="s">
        <v>374</v>
      </c>
      <c r="F161" s="120" t="s">
        <v>1155</v>
      </c>
      <c r="G161" s="123">
        <v>0</v>
      </c>
      <c r="H161" s="123">
        <v>0</v>
      </c>
      <c r="I161" s="147">
        <v>46296</v>
      </c>
      <c r="J161" s="121">
        <v>401768</v>
      </c>
      <c r="K161" s="153"/>
    </row>
    <row r="162" spans="1:11" s="112" customFormat="1" ht="30" customHeight="1" outlineLevel="1" x14ac:dyDescent="0.2">
      <c r="A162" s="117" t="s">
        <v>1159</v>
      </c>
      <c r="B162" s="118" t="s">
        <v>70</v>
      </c>
      <c r="C162" s="119" t="s">
        <v>433</v>
      </c>
      <c r="D162" s="120" t="s">
        <v>1700</v>
      </c>
      <c r="E162" s="120" t="s">
        <v>374</v>
      </c>
      <c r="F162" s="120" t="s">
        <v>1155</v>
      </c>
      <c r="G162" s="123">
        <v>0</v>
      </c>
      <c r="H162" s="123">
        <v>0</v>
      </c>
      <c r="I162" s="147">
        <v>46296</v>
      </c>
      <c r="J162" s="121">
        <v>401768</v>
      </c>
      <c r="K162" s="153"/>
    </row>
    <row r="163" spans="1:11" s="112" customFormat="1" ht="30" customHeight="1" outlineLevel="1" x14ac:dyDescent="0.2">
      <c r="A163" s="117" t="s">
        <v>1159</v>
      </c>
      <c r="B163" s="118" t="s">
        <v>70</v>
      </c>
      <c r="C163" s="119" t="s">
        <v>434</v>
      </c>
      <c r="D163" s="120" t="s">
        <v>1701</v>
      </c>
      <c r="E163" s="120" t="s">
        <v>374</v>
      </c>
      <c r="F163" s="120" t="s">
        <v>1155</v>
      </c>
      <c r="G163" s="123">
        <v>0</v>
      </c>
      <c r="H163" s="123">
        <v>0</v>
      </c>
      <c r="I163" s="147">
        <v>46296</v>
      </c>
      <c r="J163" s="121">
        <v>401768</v>
      </c>
      <c r="K163" s="153"/>
    </row>
    <row r="164" spans="1:11" s="112" customFormat="1" ht="30" customHeight="1" outlineLevel="1" x14ac:dyDescent="0.2">
      <c r="A164" s="117" t="s">
        <v>1159</v>
      </c>
      <c r="B164" s="118" t="s">
        <v>70</v>
      </c>
      <c r="C164" s="119" t="s">
        <v>897</v>
      </c>
      <c r="D164" s="120" t="s">
        <v>1702</v>
      </c>
      <c r="E164" s="120" t="s">
        <v>374</v>
      </c>
      <c r="F164" s="120" t="s">
        <v>1155</v>
      </c>
      <c r="G164" s="123">
        <v>0</v>
      </c>
      <c r="H164" s="123">
        <v>0</v>
      </c>
      <c r="I164" s="147">
        <v>46296</v>
      </c>
      <c r="J164" s="121">
        <v>401768</v>
      </c>
      <c r="K164" s="153"/>
    </row>
    <row r="165" spans="1:11" s="112" customFormat="1" ht="30" customHeight="1" outlineLevel="1" x14ac:dyDescent="0.2">
      <c r="A165" s="117" t="s">
        <v>1159</v>
      </c>
      <c r="B165" s="118" t="s">
        <v>70</v>
      </c>
      <c r="C165" s="119" t="s">
        <v>898</v>
      </c>
      <c r="D165" s="120" t="s">
        <v>1703</v>
      </c>
      <c r="E165" s="120" t="s">
        <v>374</v>
      </c>
      <c r="F165" s="120" t="s">
        <v>1155</v>
      </c>
      <c r="G165" s="123">
        <v>0</v>
      </c>
      <c r="H165" s="123">
        <v>0</v>
      </c>
      <c r="I165" s="147">
        <v>46296</v>
      </c>
      <c r="J165" s="121">
        <v>401768</v>
      </c>
      <c r="K165" s="153"/>
    </row>
    <row r="166" spans="1:11" s="112" customFormat="1" ht="30" customHeight="1" outlineLevel="1" x14ac:dyDescent="0.2">
      <c r="A166" s="117" t="s">
        <v>1159</v>
      </c>
      <c r="B166" s="118" t="s">
        <v>70</v>
      </c>
      <c r="C166" s="119" t="s">
        <v>1165</v>
      </c>
      <c r="D166" s="120" t="s">
        <v>1704</v>
      </c>
      <c r="E166" s="120" t="s">
        <v>374</v>
      </c>
      <c r="F166" s="120" t="s">
        <v>1155</v>
      </c>
      <c r="G166" s="123">
        <v>0</v>
      </c>
      <c r="H166" s="123">
        <v>0</v>
      </c>
      <c r="I166" s="147">
        <v>46296</v>
      </c>
      <c r="J166" s="121">
        <v>401768</v>
      </c>
      <c r="K166" s="153"/>
    </row>
    <row r="167" spans="1:11" s="112" customFormat="1" ht="30" customHeight="1" outlineLevel="1" x14ac:dyDescent="0.2">
      <c r="A167" s="117" t="s">
        <v>1159</v>
      </c>
      <c r="B167" s="118" t="s">
        <v>70</v>
      </c>
      <c r="C167" s="119" t="s">
        <v>1252</v>
      </c>
      <c r="D167" s="120" t="s">
        <v>1705</v>
      </c>
      <c r="E167" s="120" t="s">
        <v>374</v>
      </c>
      <c r="F167" s="120" t="s">
        <v>1155</v>
      </c>
      <c r="G167" s="123">
        <v>0</v>
      </c>
      <c r="H167" s="123">
        <v>0</v>
      </c>
      <c r="I167" s="147">
        <v>46296</v>
      </c>
      <c r="J167" s="121">
        <v>401768</v>
      </c>
      <c r="K167" s="153"/>
    </row>
    <row r="168" spans="1:11" s="112" customFormat="1" ht="30" customHeight="1" outlineLevel="1" x14ac:dyDescent="0.2">
      <c r="A168" s="117" t="s">
        <v>1159</v>
      </c>
      <c r="B168" s="118" t="s">
        <v>70</v>
      </c>
      <c r="C168" s="119" t="s">
        <v>1272</v>
      </c>
      <c r="D168" s="120" t="s">
        <v>1706</v>
      </c>
      <c r="E168" s="120" t="s">
        <v>374</v>
      </c>
      <c r="F168" s="120" t="s">
        <v>1155</v>
      </c>
      <c r="G168" s="123">
        <v>0</v>
      </c>
      <c r="H168" s="123">
        <v>0</v>
      </c>
      <c r="I168" s="147">
        <v>46296</v>
      </c>
      <c r="J168" s="121">
        <v>401768</v>
      </c>
      <c r="K168" s="153"/>
    </row>
    <row r="169" spans="1:11" s="112" customFormat="1" ht="30" customHeight="1" outlineLevel="1" x14ac:dyDescent="0.2">
      <c r="A169" s="117" t="s">
        <v>1159</v>
      </c>
      <c r="B169" s="118" t="s">
        <v>70</v>
      </c>
      <c r="C169" s="119" t="s">
        <v>1480</v>
      </c>
      <c r="D169" s="120" t="s">
        <v>1707</v>
      </c>
      <c r="E169" s="120" t="s">
        <v>374</v>
      </c>
      <c r="F169" s="120" t="s">
        <v>1155</v>
      </c>
      <c r="G169" s="123">
        <v>0</v>
      </c>
      <c r="H169" s="123">
        <v>0</v>
      </c>
      <c r="I169" s="147">
        <v>46296</v>
      </c>
      <c r="J169" s="121">
        <v>401768</v>
      </c>
      <c r="K169" s="153"/>
    </row>
    <row r="170" spans="1:11" s="112" customFormat="1" ht="30" customHeight="1" outlineLevel="1" x14ac:dyDescent="0.2">
      <c r="A170" s="117" t="s">
        <v>1159</v>
      </c>
      <c r="B170" s="118" t="s">
        <v>70</v>
      </c>
      <c r="C170" s="119" t="s">
        <v>1543</v>
      </c>
      <c r="D170" s="120" t="s">
        <v>1708</v>
      </c>
      <c r="E170" s="120" t="s">
        <v>374</v>
      </c>
      <c r="F170" s="120" t="s">
        <v>1155</v>
      </c>
      <c r="G170" s="123">
        <v>0</v>
      </c>
      <c r="H170" s="123">
        <v>0</v>
      </c>
      <c r="I170" s="147">
        <v>46296</v>
      </c>
      <c r="J170" s="121">
        <v>401768</v>
      </c>
      <c r="K170" s="153"/>
    </row>
    <row r="171" spans="1:11" s="112" customFormat="1" ht="30" customHeight="1" outlineLevel="1" x14ac:dyDescent="0.2">
      <c r="A171" s="117" t="s">
        <v>1159</v>
      </c>
      <c r="B171" s="118" t="s">
        <v>70</v>
      </c>
      <c r="C171" s="119" t="s">
        <v>1544</v>
      </c>
      <c r="D171" s="120" t="s">
        <v>1709</v>
      </c>
      <c r="E171" s="120" t="s">
        <v>374</v>
      </c>
      <c r="F171" s="120" t="s">
        <v>1155</v>
      </c>
      <c r="G171" s="123">
        <v>0</v>
      </c>
      <c r="H171" s="123">
        <v>0</v>
      </c>
      <c r="I171" s="147">
        <v>46296</v>
      </c>
      <c r="J171" s="121">
        <v>401768</v>
      </c>
      <c r="K171" s="153"/>
    </row>
    <row r="172" spans="1:11" s="112" customFormat="1" ht="30" customHeight="1" outlineLevel="1" x14ac:dyDescent="0.2">
      <c r="A172" s="117" t="s">
        <v>1159</v>
      </c>
      <c r="B172" s="118" t="s">
        <v>70</v>
      </c>
      <c r="C172" s="119" t="s">
        <v>463</v>
      </c>
      <c r="D172" s="120" t="s">
        <v>1710</v>
      </c>
      <c r="E172" s="120" t="s">
        <v>374</v>
      </c>
      <c r="F172" s="120" t="s">
        <v>1155</v>
      </c>
      <c r="G172" s="123">
        <v>0</v>
      </c>
      <c r="H172" s="123">
        <v>0</v>
      </c>
      <c r="I172" s="147">
        <v>46296</v>
      </c>
      <c r="J172" s="121">
        <v>401768</v>
      </c>
      <c r="K172" s="153"/>
    </row>
    <row r="173" spans="1:11" s="112" customFormat="1" ht="30" customHeight="1" outlineLevel="1" x14ac:dyDescent="0.2">
      <c r="A173" s="117" t="s">
        <v>1159</v>
      </c>
      <c r="B173" s="118" t="s">
        <v>70</v>
      </c>
      <c r="C173" s="119" t="s">
        <v>1435</v>
      </c>
      <c r="D173" s="120" t="s">
        <v>1711</v>
      </c>
      <c r="E173" s="120" t="s">
        <v>374</v>
      </c>
      <c r="F173" s="120" t="s">
        <v>1155</v>
      </c>
      <c r="G173" s="123">
        <v>0</v>
      </c>
      <c r="H173" s="123">
        <v>0</v>
      </c>
      <c r="I173" s="147">
        <v>46296</v>
      </c>
      <c r="J173" s="121">
        <v>401768</v>
      </c>
      <c r="K173" s="153"/>
    </row>
    <row r="174" spans="1:11" s="112" customFormat="1" ht="30" customHeight="1" outlineLevel="1" x14ac:dyDescent="0.2">
      <c r="A174" s="117" t="s">
        <v>1159</v>
      </c>
      <c r="B174" s="118" t="s">
        <v>70</v>
      </c>
      <c r="C174" s="119" t="s">
        <v>347</v>
      </c>
      <c r="D174" s="120" t="s">
        <v>1712</v>
      </c>
      <c r="E174" s="120" t="s">
        <v>374</v>
      </c>
      <c r="F174" s="120" t="s">
        <v>1155</v>
      </c>
      <c r="G174" s="123">
        <v>0</v>
      </c>
      <c r="H174" s="123">
        <v>0</v>
      </c>
      <c r="I174" s="147">
        <v>46296</v>
      </c>
      <c r="J174" s="121">
        <v>401768</v>
      </c>
      <c r="K174" s="153"/>
    </row>
    <row r="175" spans="1:11" s="112" customFormat="1" ht="30" customHeight="1" outlineLevel="1" x14ac:dyDescent="0.2">
      <c r="A175" s="117" t="s">
        <v>1159</v>
      </c>
      <c r="B175" s="118" t="s">
        <v>70</v>
      </c>
      <c r="C175" s="119" t="s">
        <v>435</v>
      </c>
      <c r="D175" s="120" t="s">
        <v>1713</v>
      </c>
      <c r="E175" s="120" t="s">
        <v>374</v>
      </c>
      <c r="F175" s="120" t="s">
        <v>1155</v>
      </c>
      <c r="G175" s="123">
        <v>0</v>
      </c>
      <c r="H175" s="123">
        <v>0</v>
      </c>
      <c r="I175" s="147">
        <v>46296</v>
      </c>
      <c r="J175" s="121">
        <v>401768</v>
      </c>
      <c r="K175" s="153"/>
    </row>
    <row r="176" spans="1:11" s="112" customFormat="1" ht="30" customHeight="1" outlineLevel="1" x14ac:dyDescent="0.2">
      <c r="A176" s="117" t="s">
        <v>1159</v>
      </c>
      <c r="B176" s="118" t="s">
        <v>70</v>
      </c>
      <c r="C176" s="119" t="s">
        <v>436</v>
      </c>
      <c r="D176" s="120" t="s">
        <v>1714</v>
      </c>
      <c r="E176" s="120" t="s">
        <v>374</v>
      </c>
      <c r="F176" s="120" t="s">
        <v>1155</v>
      </c>
      <c r="G176" s="123">
        <v>0</v>
      </c>
      <c r="H176" s="123">
        <v>0</v>
      </c>
      <c r="I176" s="147">
        <v>46296</v>
      </c>
      <c r="J176" s="121">
        <v>401768</v>
      </c>
      <c r="K176" s="153"/>
    </row>
    <row r="177" spans="1:11" s="112" customFormat="1" ht="30" customHeight="1" outlineLevel="1" x14ac:dyDescent="0.2">
      <c r="A177" s="117" t="s">
        <v>1159</v>
      </c>
      <c r="B177" s="118" t="s">
        <v>70</v>
      </c>
      <c r="C177" s="119" t="s">
        <v>437</v>
      </c>
      <c r="D177" s="120" t="s">
        <v>1715</v>
      </c>
      <c r="E177" s="120" t="s">
        <v>374</v>
      </c>
      <c r="F177" s="120" t="s">
        <v>1155</v>
      </c>
      <c r="G177" s="123">
        <v>0</v>
      </c>
      <c r="H177" s="123">
        <v>0</v>
      </c>
      <c r="I177" s="147">
        <v>46296</v>
      </c>
      <c r="J177" s="121">
        <v>401768</v>
      </c>
      <c r="K177" s="153"/>
    </row>
    <row r="178" spans="1:11" s="112" customFormat="1" ht="30" customHeight="1" outlineLevel="1" x14ac:dyDescent="0.2">
      <c r="A178" s="117" t="s">
        <v>1159</v>
      </c>
      <c r="B178" s="118" t="s">
        <v>70</v>
      </c>
      <c r="C178" s="119" t="s">
        <v>896</v>
      </c>
      <c r="D178" s="120" t="s">
        <v>1716</v>
      </c>
      <c r="E178" s="120" t="s">
        <v>374</v>
      </c>
      <c r="F178" s="120" t="s">
        <v>1155</v>
      </c>
      <c r="G178" s="123">
        <v>0</v>
      </c>
      <c r="H178" s="123">
        <v>0</v>
      </c>
      <c r="I178" s="147">
        <v>46296</v>
      </c>
      <c r="J178" s="121">
        <v>401768</v>
      </c>
      <c r="K178" s="153"/>
    </row>
    <row r="179" spans="1:11" s="112" customFormat="1" ht="30" customHeight="1" outlineLevel="1" x14ac:dyDescent="0.2">
      <c r="A179" s="117" t="s">
        <v>1159</v>
      </c>
      <c r="B179" s="118" t="s">
        <v>70</v>
      </c>
      <c r="C179" s="119" t="s">
        <v>350</v>
      </c>
      <c r="D179" s="126" t="s">
        <v>1717</v>
      </c>
      <c r="E179" s="120" t="s">
        <v>374</v>
      </c>
      <c r="F179" s="120" t="s">
        <v>1155</v>
      </c>
      <c r="G179" s="123">
        <v>0</v>
      </c>
      <c r="H179" s="123">
        <v>0</v>
      </c>
      <c r="I179" s="147">
        <v>46296</v>
      </c>
      <c r="J179" s="121">
        <v>47026</v>
      </c>
      <c r="K179" s="153"/>
    </row>
    <row r="180" spans="1:11" s="112" customFormat="1" ht="30" customHeight="1" outlineLevel="1" x14ac:dyDescent="0.2">
      <c r="A180" s="117" t="s">
        <v>1159</v>
      </c>
      <c r="B180" s="118" t="s">
        <v>70</v>
      </c>
      <c r="C180" s="119" t="s">
        <v>351</v>
      </c>
      <c r="D180" s="126" t="s">
        <v>1718</v>
      </c>
      <c r="E180" s="120" t="s">
        <v>374</v>
      </c>
      <c r="F180" s="120" t="s">
        <v>1155</v>
      </c>
      <c r="G180" s="123">
        <v>0</v>
      </c>
      <c r="H180" s="123">
        <v>0</v>
      </c>
      <c r="I180" s="147">
        <v>46296</v>
      </c>
      <c r="J180" s="121">
        <v>47026</v>
      </c>
      <c r="K180" s="153"/>
    </row>
    <row r="181" spans="1:11" s="112" customFormat="1" ht="30" customHeight="1" outlineLevel="1" x14ac:dyDescent="0.2">
      <c r="A181" s="117" t="s">
        <v>1159</v>
      </c>
      <c r="B181" s="118" t="s">
        <v>70</v>
      </c>
      <c r="C181" s="119" t="s">
        <v>352</v>
      </c>
      <c r="D181" s="126" t="s">
        <v>1719</v>
      </c>
      <c r="E181" s="120" t="s">
        <v>374</v>
      </c>
      <c r="F181" s="120" t="s">
        <v>1155</v>
      </c>
      <c r="G181" s="123">
        <v>0</v>
      </c>
      <c r="H181" s="123">
        <v>0</v>
      </c>
      <c r="I181" s="147">
        <v>46296</v>
      </c>
      <c r="J181" s="121">
        <v>47026</v>
      </c>
      <c r="K181" s="153"/>
    </row>
    <row r="182" spans="1:11" s="112" customFormat="1" ht="30" customHeight="1" outlineLevel="1" x14ac:dyDescent="0.2">
      <c r="A182" s="117" t="s">
        <v>1159</v>
      </c>
      <c r="B182" s="118" t="s">
        <v>70</v>
      </c>
      <c r="C182" s="119" t="s">
        <v>353</v>
      </c>
      <c r="D182" s="126" t="s">
        <v>1720</v>
      </c>
      <c r="E182" s="120" t="s">
        <v>374</v>
      </c>
      <c r="F182" s="120" t="s">
        <v>1155</v>
      </c>
      <c r="G182" s="123">
        <v>0</v>
      </c>
      <c r="H182" s="123">
        <v>0</v>
      </c>
      <c r="I182" s="147">
        <v>46296</v>
      </c>
      <c r="J182" s="121">
        <v>47026</v>
      </c>
      <c r="K182" s="153"/>
    </row>
    <row r="183" spans="1:11" s="112" customFormat="1" ht="30" customHeight="1" outlineLevel="1" x14ac:dyDescent="0.2">
      <c r="A183" s="117" t="s">
        <v>1159</v>
      </c>
      <c r="B183" s="118" t="s">
        <v>70</v>
      </c>
      <c r="C183" s="119" t="s">
        <v>354</v>
      </c>
      <c r="D183" s="126" t="s">
        <v>1721</v>
      </c>
      <c r="E183" s="120" t="s">
        <v>374</v>
      </c>
      <c r="F183" s="120" t="s">
        <v>1155</v>
      </c>
      <c r="G183" s="123">
        <v>0</v>
      </c>
      <c r="H183" s="123">
        <v>0</v>
      </c>
      <c r="I183" s="147">
        <v>46296</v>
      </c>
      <c r="J183" s="121">
        <v>401768</v>
      </c>
      <c r="K183" s="153"/>
    </row>
    <row r="184" spans="1:11" s="112" customFormat="1" ht="30" customHeight="1" outlineLevel="1" x14ac:dyDescent="0.2">
      <c r="A184" s="117" t="s">
        <v>1159</v>
      </c>
      <c r="B184" s="118" t="s">
        <v>70</v>
      </c>
      <c r="C184" s="120" t="s">
        <v>355</v>
      </c>
      <c r="D184" s="120" t="s">
        <v>1722</v>
      </c>
      <c r="E184" s="120" t="s">
        <v>374</v>
      </c>
      <c r="F184" s="120" t="s">
        <v>1155</v>
      </c>
      <c r="G184" s="123">
        <v>0</v>
      </c>
      <c r="H184" s="123">
        <v>0</v>
      </c>
      <c r="I184" s="147">
        <v>46296</v>
      </c>
      <c r="J184" s="121">
        <v>48151</v>
      </c>
      <c r="K184" s="153"/>
    </row>
    <row r="185" spans="1:11" s="112" customFormat="1" ht="30" customHeight="1" outlineLevel="1" x14ac:dyDescent="0.2">
      <c r="A185" s="117" t="s">
        <v>1159</v>
      </c>
      <c r="B185" s="118" t="s">
        <v>70</v>
      </c>
      <c r="C185" s="119" t="s">
        <v>356</v>
      </c>
      <c r="D185" s="126" t="s">
        <v>1723</v>
      </c>
      <c r="E185" s="120" t="s">
        <v>374</v>
      </c>
      <c r="F185" s="120" t="s">
        <v>1155</v>
      </c>
      <c r="G185" s="123">
        <v>0</v>
      </c>
      <c r="H185" s="123">
        <v>0</v>
      </c>
      <c r="I185" s="147">
        <v>46296</v>
      </c>
      <c r="J185" s="121">
        <v>47026</v>
      </c>
      <c r="K185" s="153"/>
    </row>
    <row r="186" spans="1:11" s="112" customFormat="1" ht="30" customHeight="1" outlineLevel="1" x14ac:dyDescent="0.2">
      <c r="A186" s="117" t="s">
        <v>1159</v>
      </c>
      <c r="B186" s="118" t="s">
        <v>70</v>
      </c>
      <c r="C186" s="119" t="s">
        <v>357</v>
      </c>
      <c r="D186" s="126" t="s">
        <v>1724</v>
      </c>
      <c r="E186" s="120" t="s">
        <v>374</v>
      </c>
      <c r="F186" s="120" t="s">
        <v>1155</v>
      </c>
      <c r="G186" s="123">
        <v>0</v>
      </c>
      <c r="H186" s="123">
        <v>0</v>
      </c>
      <c r="I186" s="147">
        <v>46296</v>
      </c>
      <c r="J186" s="121">
        <v>401768</v>
      </c>
      <c r="K186" s="153"/>
    </row>
    <row r="187" spans="1:11" s="112" customFormat="1" ht="30" customHeight="1" outlineLevel="1" x14ac:dyDescent="0.2">
      <c r="A187" s="117" t="s">
        <v>1159</v>
      </c>
      <c r="B187" s="118" t="s">
        <v>70</v>
      </c>
      <c r="C187" s="119" t="s">
        <v>425</v>
      </c>
      <c r="D187" s="126" t="s">
        <v>1725</v>
      </c>
      <c r="E187" s="120" t="s">
        <v>374</v>
      </c>
      <c r="F187" s="120" t="s">
        <v>1155</v>
      </c>
      <c r="G187" s="123">
        <v>0</v>
      </c>
      <c r="H187" s="123">
        <v>0</v>
      </c>
      <c r="I187" s="147">
        <v>46296</v>
      </c>
      <c r="J187" s="121">
        <v>401768</v>
      </c>
      <c r="K187" s="153"/>
    </row>
    <row r="188" spans="1:11" s="112" customFormat="1" ht="30" customHeight="1" outlineLevel="1" x14ac:dyDescent="0.2">
      <c r="A188" s="117" t="s">
        <v>1159</v>
      </c>
      <c r="B188" s="118" t="s">
        <v>70</v>
      </c>
      <c r="C188" s="119" t="s">
        <v>426</v>
      </c>
      <c r="D188" s="126" t="s">
        <v>1726</v>
      </c>
      <c r="E188" s="120" t="s">
        <v>374</v>
      </c>
      <c r="F188" s="120" t="s">
        <v>1155</v>
      </c>
      <c r="G188" s="123">
        <v>0</v>
      </c>
      <c r="H188" s="123">
        <v>0</v>
      </c>
      <c r="I188" s="147">
        <v>46296</v>
      </c>
      <c r="J188" s="121">
        <v>401768</v>
      </c>
      <c r="K188" s="153"/>
    </row>
    <row r="189" spans="1:11" s="112" customFormat="1" ht="30" customHeight="1" outlineLevel="1" x14ac:dyDescent="0.2">
      <c r="A189" s="117" t="s">
        <v>1159</v>
      </c>
      <c r="B189" s="118" t="s">
        <v>70</v>
      </c>
      <c r="C189" s="120" t="s">
        <v>899</v>
      </c>
      <c r="D189" s="120" t="s">
        <v>1727</v>
      </c>
      <c r="E189" s="120" t="s">
        <v>374</v>
      </c>
      <c r="F189" s="120" t="s">
        <v>1155</v>
      </c>
      <c r="G189" s="123">
        <v>0</v>
      </c>
      <c r="H189" s="123">
        <v>0</v>
      </c>
      <c r="I189" s="147">
        <v>46296</v>
      </c>
      <c r="J189" s="121">
        <v>48121</v>
      </c>
      <c r="K189" s="153"/>
    </row>
    <row r="190" spans="1:11" s="112" customFormat="1" ht="30" customHeight="1" outlineLevel="1" x14ac:dyDescent="0.2">
      <c r="A190" s="117" t="s">
        <v>1159</v>
      </c>
      <c r="B190" s="118" t="s">
        <v>70</v>
      </c>
      <c r="C190" s="120" t="s">
        <v>900</v>
      </c>
      <c r="D190" s="120" t="s">
        <v>1728</v>
      </c>
      <c r="E190" s="120" t="s">
        <v>374</v>
      </c>
      <c r="F190" s="120" t="s">
        <v>1155</v>
      </c>
      <c r="G190" s="123">
        <v>0</v>
      </c>
      <c r="H190" s="123">
        <v>0</v>
      </c>
      <c r="I190" s="147">
        <v>46296</v>
      </c>
      <c r="J190" s="121">
        <v>48121</v>
      </c>
      <c r="K190" s="153"/>
    </row>
    <row r="191" spans="1:11" s="112" customFormat="1" ht="30" customHeight="1" outlineLevel="1" x14ac:dyDescent="0.2">
      <c r="A191" s="117" t="s">
        <v>1159</v>
      </c>
      <c r="B191" s="118" t="s">
        <v>70</v>
      </c>
      <c r="C191" s="119" t="s">
        <v>901</v>
      </c>
      <c r="D191" s="126" t="s">
        <v>1729</v>
      </c>
      <c r="E191" s="120" t="s">
        <v>374</v>
      </c>
      <c r="F191" s="120" t="s">
        <v>1155</v>
      </c>
      <c r="G191" s="123">
        <v>0</v>
      </c>
      <c r="H191" s="123">
        <v>0</v>
      </c>
      <c r="I191" s="147">
        <v>46296</v>
      </c>
      <c r="J191" s="121">
        <v>401768</v>
      </c>
      <c r="K191" s="153"/>
    </row>
    <row r="192" spans="1:11" s="112" customFormat="1" ht="30" customHeight="1" outlineLevel="1" x14ac:dyDescent="0.2">
      <c r="A192" s="117" t="s">
        <v>1159</v>
      </c>
      <c r="B192" s="118" t="s">
        <v>70</v>
      </c>
      <c r="C192" s="119" t="s">
        <v>993</v>
      </c>
      <c r="D192" s="126" t="s">
        <v>1730</v>
      </c>
      <c r="E192" s="120" t="s">
        <v>374</v>
      </c>
      <c r="F192" s="120" t="s">
        <v>1155</v>
      </c>
      <c r="G192" s="123">
        <v>0</v>
      </c>
      <c r="H192" s="123">
        <v>0</v>
      </c>
      <c r="I192" s="147">
        <v>46296</v>
      </c>
      <c r="J192" s="121">
        <v>47026</v>
      </c>
      <c r="K192" s="153"/>
    </row>
    <row r="193" spans="1:11" s="112" customFormat="1" ht="30" customHeight="1" outlineLevel="1" x14ac:dyDescent="0.2">
      <c r="A193" s="117" t="s">
        <v>1159</v>
      </c>
      <c r="B193" s="118" t="s">
        <v>70</v>
      </c>
      <c r="C193" s="119" t="s">
        <v>1166</v>
      </c>
      <c r="D193" s="120" t="s">
        <v>1731</v>
      </c>
      <c r="E193" s="120" t="s">
        <v>374</v>
      </c>
      <c r="F193" s="120" t="s">
        <v>1155</v>
      </c>
      <c r="G193" s="123">
        <v>0</v>
      </c>
      <c r="H193" s="123">
        <v>0</v>
      </c>
      <c r="I193" s="147">
        <v>46296</v>
      </c>
      <c r="J193" s="121">
        <v>401768</v>
      </c>
      <c r="K193" s="153"/>
    </row>
    <row r="194" spans="1:11" s="112" customFormat="1" ht="30" customHeight="1" outlineLevel="1" x14ac:dyDescent="0.2">
      <c r="A194" s="117" t="s">
        <v>1159</v>
      </c>
      <c r="B194" s="118" t="s">
        <v>70</v>
      </c>
      <c r="C194" s="119" t="s">
        <v>1167</v>
      </c>
      <c r="D194" s="120" t="s">
        <v>1732</v>
      </c>
      <c r="E194" s="120" t="s">
        <v>374</v>
      </c>
      <c r="F194" s="120" t="s">
        <v>1155</v>
      </c>
      <c r="G194" s="123">
        <v>0</v>
      </c>
      <c r="H194" s="123">
        <v>0</v>
      </c>
      <c r="I194" s="147">
        <v>46296</v>
      </c>
      <c r="J194" s="121">
        <v>401768</v>
      </c>
      <c r="K194" s="153"/>
    </row>
    <row r="195" spans="1:11" s="112" customFormat="1" ht="30" customHeight="1" outlineLevel="1" x14ac:dyDescent="0.2">
      <c r="A195" s="117" t="s">
        <v>1159</v>
      </c>
      <c r="B195" s="118" t="s">
        <v>70</v>
      </c>
      <c r="C195" s="119" t="s">
        <v>1168</v>
      </c>
      <c r="D195" s="120" t="s">
        <v>1733</v>
      </c>
      <c r="E195" s="120" t="s">
        <v>374</v>
      </c>
      <c r="F195" s="120" t="s">
        <v>1155</v>
      </c>
      <c r="G195" s="123">
        <v>0</v>
      </c>
      <c r="H195" s="123">
        <v>0</v>
      </c>
      <c r="I195" s="147">
        <v>46296</v>
      </c>
      <c r="J195" s="121">
        <v>401768</v>
      </c>
      <c r="K195" s="153"/>
    </row>
    <row r="196" spans="1:11" s="112" customFormat="1" ht="30" customHeight="1" outlineLevel="1" x14ac:dyDescent="0.2">
      <c r="A196" s="117" t="s">
        <v>1159</v>
      </c>
      <c r="B196" s="118" t="s">
        <v>70</v>
      </c>
      <c r="C196" s="119" t="s">
        <v>1169</v>
      </c>
      <c r="D196" s="120" t="s">
        <v>1734</v>
      </c>
      <c r="E196" s="120" t="s">
        <v>374</v>
      </c>
      <c r="F196" s="120" t="s">
        <v>1155</v>
      </c>
      <c r="G196" s="123">
        <v>0</v>
      </c>
      <c r="H196" s="123">
        <v>0</v>
      </c>
      <c r="I196" s="147">
        <v>46296</v>
      </c>
      <c r="J196" s="121">
        <v>401768</v>
      </c>
      <c r="K196" s="153"/>
    </row>
    <row r="197" spans="1:11" s="112" customFormat="1" ht="30" customHeight="1" outlineLevel="1" x14ac:dyDescent="0.2">
      <c r="A197" s="213" t="s">
        <v>1159</v>
      </c>
      <c r="B197" s="214" t="s">
        <v>70</v>
      </c>
      <c r="C197" s="214" t="s">
        <v>1603</v>
      </c>
      <c r="D197" s="215" t="s">
        <v>1735</v>
      </c>
      <c r="E197" s="215" t="s">
        <v>374</v>
      </c>
      <c r="F197" s="215" t="s">
        <v>1155</v>
      </c>
      <c r="G197" s="216">
        <v>0</v>
      </c>
      <c r="H197" s="216">
        <v>0</v>
      </c>
      <c r="I197" s="217">
        <v>46296</v>
      </c>
      <c r="J197" s="218">
        <v>401768</v>
      </c>
      <c r="K197" s="215"/>
    </row>
    <row r="198" spans="1:11" s="112" customFormat="1" ht="30" customHeight="1" outlineLevel="1" x14ac:dyDescent="0.2">
      <c r="A198" s="213" t="s">
        <v>1159</v>
      </c>
      <c r="B198" s="214" t="s">
        <v>70</v>
      </c>
      <c r="C198" s="214" t="s">
        <v>1604</v>
      </c>
      <c r="D198" s="215" t="s">
        <v>1736</v>
      </c>
      <c r="E198" s="215" t="s">
        <v>374</v>
      </c>
      <c r="F198" s="215" t="s">
        <v>1155</v>
      </c>
      <c r="G198" s="216">
        <v>0</v>
      </c>
      <c r="H198" s="216">
        <v>0</v>
      </c>
      <c r="I198" s="217">
        <v>46296</v>
      </c>
      <c r="J198" s="218">
        <v>401768</v>
      </c>
      <c r="K198" s="215"/>
    </row>
    <row r="199" spans="1:11" s="112" customFormat="1" ht="30" customHeight="1" outlineLevel="1" x14ac:dyDescent="0.2">
      <c r="A199" s="213" t="s">
        <v>1159</v>
      </c>
      <c r="B199" s="214" t="s">
        <v>70</v>
      </c>
      <c r="C199" s="214" t="s">
        <v>1605</v>
      </c>
      <c r="D199" s="215" t="s">
        <v>1737</v>
      </c>
      <c r="E199" s="215" t="s">
        <v>374</v>
      </c>
      <c r="F199" s="215" t="s">
        <v>1155</v>
      </c>
      <c r="G199" s="216">
        <v>0</v>
      </c>
      <c r="H199" s="216">
        <v>0</v>
      </c>
      <c r="I199" s="217">
        <v>46296</v>
      </c>
      <c r="J199" s="218">
        <v>401768</v>
      </c>
      <c r="K199" s="215"/>
    </row>
    <row r="200" spans="1:11" s="112" customFormat="1" ht="30" customHeight="1" outlineLevel="1" x14ac:dyDescent="0.2">
      <c r="A200" s="117" t="s">
        <v>1159</v>
      </c>
      <c r="B200" s="118" t="s">
        <v>70</v>
      </c>
      <c r="C200" s="119" t="s">
        <v>348</v>
      </c>
      <c r="D200" s="120" t="s">
        <v>1738</v>
      </c>
      <c r="E200" s="120" t="s">
        <v>374</v>
      </c>
      <c r="F200" s="120" t="s">
        <v>1155</v>
      </c>
      <c r="G200" s="123">
        <v>0</v>
      </c>
      <c r="H200" s="123">
        <v>0</v>
      </c>
      <c r="I200" s="147">
        <v>46296</v>
      </c>
      <c r="J200" s="121">
        <v>401768</v>
      </c>
      <c r="K200" s="153"/>
    </row>
    <row r="201" spans="1:11" s="112" customFormat="1" ht="30" customHeight="1" outlineLevel="1" x14ac:dyDescent="0.2">
      <c r="A201" s="117" t="s">
        <v>1159</v>
      </c>
      <c r="B201" s="118" t="s">
        <v>70</v>
      </c>
      <c r="C201" s="119" t="s">
        <v>349</v>
      </c>
      <c r="D201" s="120" t="s">
        <v>1739</v>
      </c>
      <c r="E201" s="120" t="s">
        <v>374</v>
      </c>
      <c r="F201" s="120" t="s">
        <v>1155</v>
      </c>
      <c r="G201" s="123">
        <v>0</v>
      </c>
      <c r="H201" s="123">
        <v>0</v>
      </c>
      <c r="I201" s="147">
        <v>46296</v>
      </c>
      <c r="J201" s="121">
        <v>401768</v>
      </c>
      <c r="K201" s="153"/>
    </row>
    <row r="202" spans="1:11" s="112" customFormat="1" ht="30" customHeight="1" outlineLevel="1" x14ac:dyDescent="0.2">
      <c r="A202" s="117" t="s">
        <v>1159</v>
      </c>
      <c r="B202" s="118" t="s">
        <v>70</v>
      </c>
      <c r="C202" s="119" t="s">
        <v>592</v>
      </c>
      <c r="D202" s="120" t="s">
        <v>1740</v>
      </c>
      <c r="E202" s="120" t="s">
        <v>374</v>
      </c>
      <c r="F202" s="120" t="s">
        <v>1155</v>
      </c>
      <c r="G202" s="123">
        <v>0</v>
      </c>
      <c r="H202" s="123">
        <v>0</v>
      </c>
      <c r="I202" s="147">
        <v>46296</v>
      </c>
      <c r="J202" s="121">
        <v>401768</v>
      </c>
      <c r="K202" s="153"/>
    </row>
    <row r="203" spans="1:11" s="112" customFormat="1" ht="30" customHeight="1" outlineLevel="1" x14ac:dyDescent="0.2">
      <c r="A203" s="117" t="s">
        <v>1159</v>
      </c>
      <c r="B203" s="118" t="s">
        <v>70</v>
      </c>
      <c r="C203" s="119" t="s">
        <v>593</v>
      </c>
      <c r="D203" s="120" t="s">
        <v>1741</v>
      </c>
      <c r="E203" s="120" t="s">
        <v>374</v>
      </c>
      <c r="F203" s="120" t="s">
        <v>1155</v>
      </c>
      <c r="G203" s="123">
        <v>0</v>
      </c>
      <c r="H203" s="123">
        <v>0</v>
      </c>
      <c r="I203" s="147">
        <v>46296</v>
      </c>
      <c r="J203" s="121">
        <v>401768</v>
      </c>
      <c r="K203" s="153"/>
    </row>
    <row r="204" spans="1:11" s="112" customFormat="1" ht="30" customHeight="1" outlineLevel="1" x14ac:dyDescent="0.2">
      <c r="A204" s="117" t="s">
        <v>1159</v>
      </c>
      <c r="B204" s="118" t="s">
        <v>70</v>
      </c>
      <c r="C204" s="119" t="s">
        <v>594</v>
      </c>
      <c r="D204" s="120" t="s">
        <v>1742</v>
      </c>
      <c r="E204" s="120" t="s">
        <v>374</v>
      </c>
      <c r="F204" s="120" t="s">
        <v>1155</v>
      </c>
      <c r="G204" s="123">
        <v>0</v>
      </c>
      <c r="H204" s="123">
        <v>0</v>
      </c>
      <c r="I204" s="147">
        <v>46296</v>
      </c>
      <c r="J204" s="121">
        <v>401768</v>
      </c>
      <c r="K204" s="153"/>
    </row>
    <row r="205" spans="1:11" s="112" customFormat="1" ht="30" customHeight="1" outlineLevel="1" x14ac:dyDescent="0.2">
      <c r="A205" s="117" t="s">
        <v>1159</v>
      </c>
      <c r="B205" s="118" t="s">
        <v>70</v>
      </c>
      <c r="C205" s="117" t="s">
        <v>438</v>
      </c>
      <c r="D205" s="120" t="s">
        <v>1743</v>
      </c>
      <c r="E205" s="120" t="s">
        <v>374</v>
      </c>
      <c r="F205" s="120" t="s">
        <v>1155</v>
      </c>
      <c r="G205" s="123">
        <v>0</v>
      </c>
      <c r="H205" s="123">
        <v>0</v>
      </c>
      <c r="I205" s="147">
        <v>46296</v>
      </c>
      <c r="J205" s="121">
        <v>47756</v>
      </c>
      <c r="K205" s="153"/>
    </row>
    <row r="206" spans="1:11" s="112" customFormat="1" ht="30" customHeight="1" outlineLevel="1" x14ac:dyDescent="0.2">
      <c r="A206" s="117" t="s">
        <v>1159</v>
      </c>
      <c r="B206" s="118" t="s">
        <v>70</v>
      </c>
      <c r="C206" s="119" t="s">
        <v>439</v>
      </c>
      <c r="D206" s="120" t="s">
        <v>1744</v>
      </c>
      <c r="E206" s="120" t="s">
        <v>374</v>
      </c>
      <c r="F206" s="120" t="s">
        <v>1155</v>
      </c>
      <c r="G206" s="123">
        <v>0</v>
      </c>
      <c r="H206" s="123">
        <v>0</v>
      </c>
      <c r="I206" s="147">
        <v>46296</v>
      </c>
      <c r="J206" s="121">
        <v>401768</v>
      </c>
      <c r="K206" s="153"/>
    </row>
    <row r="207" spans="1:11" s="112" customFormat="1" ht="30" customHeight="1" outlineLevel="1" x14ac:dyDescent="0.2">
      <c r="A207" s="117" t="s">
        <v>1159</v>
      </c>
      <c r="B207" s="118" t="s">
        <v>70</v>
      </c>
      <c r="C207" s="119" t="s">
        <v>440</v>
      </c>
      <c r="D207" s="120" t="s">
        <v>1745</v>
      </c>
      <c r="E207" s="120" t="s">
        <v>374</v>
      </c>
      <c r="F207" s="120" t="s">
        <v>1155</v>
      </c>
      <c r="G207" s="123">
        <v>0</v>
      </c>
      <c r="H207" s="123">
        <v>0</v>
      </c>
      <c r="I207" s="147">
        <v>46296</v>
      </c>
      <c r="J207" s="121">
        <v>401768</v>
      </c>
      <c r="K207" s="153"/>
    </row>
    <row r="208" spans="1:11" s="112" customFormat="1" ht="30" customHeight="1" outlineLevel="1" x14ac:dyDescent="0.2">
      <c r="A208" s="117" t="s">
        <v>1159</v>
      </c>
      <c r="B208" s="118" t="s">
        <v>70</v>
      </c>
      <c r="C208" s="117" t="s">
        <v>441</v>
      </c>
      <c r="D208" s="120" t="s">
        <v>1746</v>
      </c>
      <c r="E208" s="120" t="s">
        <v>374</v>
      </c>
      <c r="F208" s="120" t="s">
        <v>1155</v>
      </c>
      <c r="G208" s="123">
        <v>0</v>
      </c>
      <c r="H208" s="123">
        <v>0</v>
      </c>
      <c r="I208" s="147">
        <v>46296</v>
      </c>
      <c r="J208" s="121">
        <v>47756</v>
      </c>
      <c r="K208" s="153"/>
    </row>
    <row r="209" spans="1:11" s="112" customFormat="1" ht="30" customHeight="1" outlineLevel="1" x14ac:dyDescent="0.2">
      <c r="A209" s="117" t="s">
        <v>1159</v>
      </c>
      <c r="B209" s="118" t="s">
        <v>70</v>
      </c>
      <c r="C209" s="119" t="s">
        <v>442</v>
      </c>
      <c r="D209" s="120" t="s">
        <v>1747</v>
      </c>
      <c r="E209" s="120" t="s">
        <v>374</v>
      </c>
      <c r="F209" s="120" t="s">
        <v>1155</v>
      </c>
      <c r="G209" s="123">
        <v>0</v>
      </c>
      <c r="H209" s="123">
        <v>0</v>
      </c>
      <c r="I209" s="147">
        <v>46296</v>
      </c>
      <c r="J209" s="121">
        <v>401768</v>
      </c>
      <c r="K209" s="153"/>
    </row>
    <row r="210" spans="1:11" s="112" customFormat="1" ht="30" customHeight="1" outlineLevel="1" x14ac:dyDescent="0.2">
      <c r="A210" s="117" t="s">
        <v>1159</v>
      </c>
      <c r="B210" s="118" t="s">
        <v>70</v>
      </c>
      <c r="C210" s="119" t="s">
        <v>443</v>
      </c>
      <c r="D210" s="120" t="s">
        <v>1748</v>
      </c>
      <c r="E210" s="120" t="s">
        <v>374</v>
      </c>
      <c r="F210" s="120" t="s">
        <v>1155</v>
      </c>
      <c r="G210" s="123">
        <v>0</v>
      </c>
      <c r="H210" s="123">
        <v>0</v>
      </c>
      <c r="I210" s="147">
        <v>46296</v>
      </c>
      <c r="J210" s="121">
        <v>401768</v>
      </c>
      <c r="K210" s="153"/>
    </row>
    <row r="211" spans="1:11" s="112" customFormat="1" ht="30" customHeight="1" outlineLevel="1" x14ac:dyDescent="0.2">
      <c r="A211" s="117" t="s">
        <v>1159</v>
      </c>
      <c r="B211" s="118" t="s">
        <v>70</v>
      </c>
      <c r="C211" s="119" t="s">
        <v>444</v>
      </c>
      <c r="D211" s="120" t="s">
        <v>1749</v>
      </c>
      <c r="E211" s="120" t="s">
        <v>374</v>
      </c>
      <c r="F211" s="120" t="s">
        <v>1155</v>
      </c>
      <c r="G211" s="123">
        <v>0</v>
      </c>
      <c r="H211" s="123">
        <v>0</v>
      </c>
      <c r="I211" s="147">
        <v>46296</v>
      </c>
      <c r="J211" s="121">
        <v>401768</v>
      </c>
      <c r="K211" s="153"/>
    </row>
    <row r="212" spans="1:11" s="112" customFormat="1" ht="30" customHeight="1" outlineLevel="1" x14ac:dyDescent="0.2">
      <c r="A212" s="117" t="s">
        <v>1159</v>
      </c>
      <c r="B212" s="118" t="s">
        <v>70</v>
      </c>
      <c r="C212" s="119" t="s">
        <v>445</v>
      </c>
      <c r="D212" s="120" t="s">
        <v>1750</v>
      </c>
      <c r="E212" s="120" t="s">
        <v>374</v>
      </c>
      <c r="F212" s="120" t="s">
        <v>1155</v>
      </c>
      <c r="G212" s="123">
        <v>0</v>
      </c>
      <c r="H212" s="123">
        <v>0</v>
      </c>
      <c r="I212" s="147">
        <v>46296</v>
      </c>
      <c r="J212" s="121">
        <v>401768</v>
      </c>
      <c r="K212" s="153"/>
    </row>
    <row r="213" spans="1:11" s="112" customFormat="1" ht="30" customHeight="1" outlineLevel="1" x14ac:dyDescent="0.2">
      <c r="A213" s="117" t="s">
        <v>1159</v>
      </c>
      <c r="B213" s="118" t="s">
        <v>70</v>
      </c>
      <c r="C213" s="120" t="s">
        <v>989</v>
      </c>
      <c r="D213" s="120" t="s">
        <v>1751</v>
      </c>
      <c r="E213" s="120" t="s">
        <v>374</v>
      </c>
      <c r="F213" s="120" t="s">
        <v>1155</v>
      </c>
      <c r="G213" s="123">
        <v>0</v>
      </c>
      <c r="H213" s="123">
        <v>0</v>
      </c>
      <c r="I213" s="147">
        <v>46296</v>
      </c>
      <c r="J213" s="121">
        <v>48121</v>
      </c>
      <c r="K213" s="153"/>
    </row>
    <row r="214" spans="1:11" s="112" customFormat="1" ht="30" customHeight="1" outlineLevel="1" x14ac:dyDescent="0.2">
      <c r="A214" s="117" t="s">
        <v>1159</v>
      </c>
      <c r="B214" s="118" t="s">
        <v>70</v>
      </c>
      <c r="C214" s="117" t="s">
        <v>990</v>
      </c>
      <c r="D214" s="120" t="s">
        <v>1746</v>
      </c>
      <c r="E214" s="120" t="s">
        <v>374</v>
      </c>
      <c r="F214" s="120" t="s">
        <v>1155</v>
      </c>
      <c r="G214" s="123">
        <v>0</v>
      </c>
      <c r="H214" s="123">
        <v>0</v>
      </c>
      <c r="I214" s="147">
        <v>46296</v>
      </c>
      <c r="J214" s="121">
        <v>47756</v>
      </c>
      <c r="K214" s="153"/>
    </row>
    <row r="215" spans="1:11" s="112" customFormat="1" ht="30" customHeight="1" outlineLevel="1" x14ac:dyDescent="0.2">
      <c r="A215" s="213" t="s">
        <v>1159</v>
      </c>
      <c r="B215" s="214" t="s">
        <v>70</v>
      </c>
      <c r="C215" s="214" t="s">
        <v>1546</v>
      </c>
      <c r="D215" s="215" t="s">
        <v>1752</v>
      </c>
      <c r="E215" s="215" t="s">
        <v>374</v>
      </c>
      <c r="F215" s="215" t="s">
        <v>1155</v>
      </c>
      <c r="G215" s="216">
        <v>0</v>
      </c>
      <c r="H215" s="216">
        <v>0</v>
      </c>
      <c r="I215" s="217">
        <v>46296</v>
      </c>
      <c r="J215" s="218">
        <v>401768</v>
      </c>
      <c r="K215" s="215"/>
    </row>
    <row r="216" spans="1:11" s="112" customFormat="1" ht="30" customHeight="1" outlineLevel="1" x14ac:dyDescent="0.2">
      <c r="A216" s="117" t="s">
        <v>1159</v>
      </c>
      <c r="B216" s="118" t="s">
        <v>70</v>
      </c>
      <c r="C216" s="119" t="s">
        <v>464</v>
      </c>
      <c r="D216" s="120" t="s">
        <v>1753</v>
      </c>
      <c r="E216" s="120" t="s">
        <v>374</v>
      </c>
      <c r="F216" s="120" t="s">
        <v>1155</v>
      </c>
      <c r="G216" s="123">
        <v>0</v>
      </c>
      <c r="H216" s="123">
        <v>0</v>
      </c>
      <c r="I216" s="147">
        <v>46296</v>
      </c>
      <c r="J216" s="121">
        <v>401768</v>
      </c>
      <c r="K216" s="153"/>
    </row>
    <row r="217" spans="1:11" s="112" customFormat="1" ht="30" customHeight="1" outlineLevel="1" x14ac:dyDescent="0.2">
      <c r="A217" s="117" t="s">
        <v>1159</v>
      </c>
      <c r="B217" s="118" t="s">
        <v>70</v>
      </c>
      <c r="C217" s="119" t="s">
        <v>465</v>
      </c>
      <c r="D217" s="120" t="s">
        <v>1754</v>
      </c>
      <c r="E217" s="120" t="s">
        <v>374</v>
      </c>
      <c r="F217" s="120" t="s">
        <v>1155</v>
      </c>
      <c r="G217" s="123">
        <v>0</v>
      </c>
      <c r="H217" s="123">
        <v>0</v>
      </c>
      <c r="I217" s="147">
        <v>46296</v>
      </c>
      <c r="J217" s="121">
        <v>401768</v>
      </c>
      <c r="K217" s="153"/>
    </row>
    <row r="218" spans="1:11" s="112" customFormat="1" ht="30" customHeight="1" outlineLevel="1" x14ac:dyDescent="0.2">
      <c r="A218" s="117" t="s">
        <v>1159</v>
      </c>
      <c r="B218" s="118" t="s">
        <v>70</v>
      </c>
      <c r="C218" s="119" t="s">
        <v>466</v>
      </c>
      <c r="D218" s="120" t="s">
        <v>1755</v>
      </c>
      <c r="E218" s="120" t="s">
        <v>374</v>
      </c>
      <c r="F218" s="120" t="s">
        <v>1155</v>
      </c>
      <c r="G218" s="123">
        <v>0</v>
      </c>
      <c r="H218" s="123">
        <v>0</v>
      </c>
      <c r="I218" s="147">
        <v>46296</v>
      </c>
      <c r="J218" s="121">
        <v>401768</v>
      </c>
      <c r="K218" s="153"/>
    </row>
    <row r="219" spans="1:11" s="112" customFormat="1" ht="30" customHeight="1" outlineLevel="1" x14ac:dyDescent="0.2">
      <c r="A219" s="117" t="s">
        <v>1159</v>
      </c>
      <c r="B219" s="118" t="s">
        <v>70</v>
      </c>
      <c r="C219" s="119" t="s">
        <v>1049</v>
      </c>
      <c r="D219" s="120" t="s">
        <v>1756</v>
      </c>
      <c r="E219" s="120" t="s">
        <v>374</v>
      </c>
      <c r="F219" s="120" t="s">
        <v>1155</v>
      </c>
      <c r="G219" s="123">
        <v>0</v>
      </c>
      <c r="H219" s="123">
        <v>0</v>
      </c>
      <c r="I219" s="147">
        <v>46296</v>
      </c>
      <c r="J219" s="121">
        <v>401768</v>
      </c>
      <c r="K219" s="153"/>
    </row>
    <row r="220" spans="1:11" s="112" customFormat="1" ht="30" customHeight="1" outlineLevel="1" x14ac:dyDescent="0.2">
      <c r="A220" s="117" t="s">
        <v>1159</v>
      </c>
      <c r="B220" s="118" t="s">
        <v>70</v>
      </c>
      <c r="C220" s="119" t="s">
        <v>1173</v>
      </c>
      <c r="D220" s="120" t="s">
        <v>1757</v>
      </c>
      <c r="E220" s="120" t="s">
        <v>374</v>
      </c>
      <c r="F220" s="120" t="s">
        <v>1155</v>
      </c>
      <c r="G220" s="123">
        <v>0</v>
      </c>
      <c r="H220" s="123">
        <v>0</v>
      </c>
      <c r="I220" s="147">
        <v>46296</v>
      </c>
      <c r="J220" s="121">
        <v>401768</v>
      </c>
      <c r="K220" s="153"/>
    </row>
    <row r="221" spans="1:11" s="112" customFormat="1" ht="30" customHeight="1" outlineLevel="1" x14ac:dyDescent="0.2">
      <c r="A221" s="117" t="s">
        <v>1159</v>
      </c>
      <c r="B221" s="118" t="s">
        <v>70</v>
      </c>
      <c r="C221" s="119" t="s">
        <v>449</v>
      </c>
      <c r="D221" s="120" t="s">
        <v>1758</v>
      </c>
      <c r="E221" s="120" t="s">
        <v>374</v>
      </c>
      <c r="F221" s="120" t="s">
        <v>1155</v>
      </c>
      <c r="G221" s="123">
        <v>0</v>
      </c>
      <c r="H221" s="123">
        <v>0</v>
      </c>
      <c r="I221" s="147">
        <v>46296</v>
      </c>
      <c r="J221" s="121">
        <v>401768</v>
      </c>
      <c r="K221" s="153"/>
    </row>
    <row r="222" spans="1:11" s="112" customFormat="1" ht="30" customHeight="1" outlineLevel="1" x14ac:dyDescent="0.2">
      <c r="A222" s="117" t="s">
        <v>1159</v>
      </c>
      <c r="B222" s="118" t="s">
        <v>70</v>
      </c>
      <c r="C222" s="119" t="s">
        <v>450</v>
      </c>
      <c r="D222" s="120" t="s">
        <v>1759</v>
      </c>
      <c r="E222" s="120" t="s">
        <v>374</v>
      </c>
      <c r="F222" s="120" t="s">
        <v>1155</v>
      </c>
      <c r="G222" s="123">
        <v>0</v>
      </c>
      <c r="H222" s="123">
        <v>0</v>
      </c>
      <c r="I222" s="147">
        <v>46296</v>
      </c>
      <c r="J222" s="121">
        <v>401768</v>
      </c>
      <c r="K222" s="153"/>
    </row>
    <row r="223" spans="1:11" s="112" customFormat="1" ht="30" customHeight="1" outlineLevel="1" x14ac:dyDescent="0.2">
      <c r="A223" s="117" t="s">
        <v>1159</v>
      </c>
      <c r="B223" s="118" t="s">
        <v>70</v>
      </c>
      <c r="C223" s="119" t="s">
        <v>451</v>
      </c>
      <c r="D223" s="120" t="s">
        <v>1760</v>
      </c>
      <c r="E223" s="120" t="s">
        <v>374</v>
      </c>
      <c r="F223" s="120" t="s">
        <v>1155</v>
      </c>
      <c r="G223" s="123">
        <v>0</v>
      </c>
      <c r="H223" s="123">
        <v>0</v>
      </c>
      <c r="I223" s="147">
        <v>46296</v>
      </c>
      <c r="J223" s="121">
        <v>401768</v>
      </c>
      <c r="K223" s="153"/>
    </row>
    <row r="224" spans="1:11" s="112" customFormat="1" ht="30" customHeight="1" outlineLevel="1" x14ac:dyDescent="0.2">
      <c r="A224" s="117" t="s">
        <v>1159</v>
      </c>
      <c r="B224" s="118" t="s">
        <v>70</v>
      </c>
      <c r="C224" s="119" t="s">
        <v>452</v>
      </c>
      <c r="D224" s="120" t="s">
        <v>1761</v>
      </c>
      <c r="E224" s="120" t="s">
        <v>374</v>
      </c>
      <c r="F224" s="120" t="s">
        <v>1155</v>
      </c>
      <c r="G224" s="123">
        <v>0</v>
      </c>
      <c r="H224" s="123">
        <v>0</v>
      </c>
      <c r="I224" s="147">
        <v>46296</v>
      </c>
      <c r="J224" s="121">
        <v>401768</v>
      </c>
      <c r="K224" s="153"/>
    </row>
    <row r="225" spans="1:11" s="112" customFormat="1" ht="30" customHeight="1" outlineLevel="1" x14ac:dyDescent="0.2">
      <c r="A225" s="117" t="s">
        <v>1159</v>
      </c>
      <c r="B225" s="118" t="s">
        <v>70</v>
      </c>
      <c r="C225" s="119" t="s">
        <v>453</v>
      </c>
      <c r="D225" s="120" t="s">
        <v>1762</v>
      </c>
      <c r="E225" s="120" t="s">
        <v>374</v>
      </c>
      <c r="F225" s="120" t="s">
        <v>1155</v>
      </c>
      <c r="G225" s="123">
        <v>0</v>
      </c>
      <c r="H225" s="123">
        <v>0</v>
      </c>
      <c r="I225" s="147">
        <v>46296</v>
      </c>
      <c r="J225" s="121">
        <v>401768</v>
      </c>
      <c r="K225" s="153"/>
    </row>
    <row r="226" spans="1:11" s="112" customFormat="1" ht="30" customHeight="1" outlineLevel="1" x14ac:dyDescent="0.2">
      <c r="A226" s="117" t="s">
        <v>1159</v>
      </c>
      <c r="B226" s="118" t="s">
        <v>70</v>
      </c>
      <c r="C226" s="118" t="s">
        <v>454</v>
      </c>
      <c r="D226" s="120" t="s">
        <v>1763</v>
      </c>
      <c r="E226" s="120" t="s">
        <v>374</v>
      </c>
      <c r="F226" s="120" t="s">
        <v>1155</v>
      </c>
      <c r="G226" s="123">
        <v>0</v>
      </c>
      <c r="H226" s="123">
        <v>0</v>
      </c>
      <c r="I226" s="147">
        <v>46296</v>
      </c>
      <c r="J226" s="121">
        <v>47391</v>
      </c>
      <c r="K226" s="153"/>
    </row>
    <row r="227" spans="1:11" s="112" customFormat="1" ht="30" customHeight="1" outlineLevel="1" x14ac:dyDescent="0.2">
      <c r="A227" s="117" t="s">
        <v>1159</v>
      </c>
      <c r="B227" s="118" t="s">
        <v>70</v>
      </c>
      <c r="C227" s="119" t="s">
        <v>455</v>
      </c>
      <c r="D227" s="120" t="s">
        <v>1764</v>
      </c>
      <c r="E227" s="120" t="s">
        <v>374</v>
      </c>
      <c r="F227" s="120" t="s">
        <v>1155</v>
      </c>
      <c r="G227" s="123">
        <v>0</v>
      </c>
      <c r="H227" s="123">
        <v>0</v>
      </c>
      <c r="I227" s="147">
        <v>46296</v>
      </c>
      <c r="J227" s="121">
        <v>401768</v>
      </c>
      <c r="K227" s="153"/>
    </row>
    <row r="228" spans="1:11" s="112" customFormat="1" ht="30" customHeight="1" outlineLevel="1" x14ac:dyDescent="0.2">
      <c r="A228" s="117" t="s">
        <v>1159</v>
      </c>
      <c r="B228" s="118" t="s">
        <v>70</v>
      </c>
      <c r="C228" s="119" t="s">
        <v>456</v>
      </c>
      <c r="D228" s="120" t="s">
        <v>1765</v>
      </c>
      <c r="E228" s="120" t="s">
        <v>374</v>
      </c>
      <c r="F228" s="120" t="s">
        <v>1155</v>
      </c>
      <c r="G228" s="123">
        <v>0</v>
      </c>
      <c r="H228" s="123">
        <v>0</v>
      </c>
      <c r="I228" s="147">
        <v>46296</v>
      </c>
      <c r="J228" s="121">
        <v>401768</v>
      </c>
      <c r="K228" s="153"/>
    </row>
    <row r="229" spans="1:11" s="112" customFormat="1" ht="30" customHeight="1" outlineLevel="1" x14ac:dyDescent="0.2">
      <c r="A229" s="117" t="s">
        <v>1159</v>
      </c>
      <c r="B229" s="118" t="s">
        <v>70</v>
      </c>
      <c r="C229" s="119" t="s">
        <v>457</v>
      </c>
      <c r="D229" s="120" t="s">
        <v>1766</v>
      </c>
      <c r="E229" s="120" t="s">
        <v>374</v>
      </c>
      <c r="F229" s="120" t="s">
        <v>1155</v>
      </c>
      <c r="G229" s="123">
        <v>0</v>
      </c>
      <c r="H229" s="123">
        <v>0</v>
      </c>
      <c r="I229" s="147">
        <v>46296</v>
      </c>
      <c r="J229" s="121">
        <v>401768</v>
      </c>
      <c r="K229" s="153"/>
    </row>
    <row r="230" spans="1:11" s="112" customFormat="1" ht="30" customHeight="1" outlineLevel="1" x14ac:dyDescent="0.2">
      <c r="A230" s="117" t="s">
        <v>1159</v>
      </c>
      <c r="B230" s="118" t="s">
        <v>70</v>
      </c>
      <c r="C230" s="118" t="s">
        <v>458</v>
      </c>
      <c r="D230" s="120" t="s">
        <v>1767</v>
      </c>
      <c r="E230" s="120" t="s">
        <v>374</v>
      </c>
      <c r="F230" s="120" t="s">
        <v>1155</v>
      </c>
      <c r="G230" s="123">
        <v>0</v>
      </c>
      <c r="H230" s="123">
        <v>0</v>
      </c>
      <c r="I230" s="147">
        <v>46296</v>
      </c>
      <c r="J230" s="121">
        <v>47391</v>
      </c>
      <c r="K230" s="153"/>
    </row>
    <row r="231" spans="1:11" s="112" customFormat="1" ht="30" customHeight="1" outlineLevel="1" x14ac:dyDescent="0.2">
      <c r="A231" s="117" t="s">
        <v>1159</v>
      </c>
      <c r="B231" s="118" t="s">
        <v>70</v>
      </c>
      <c r="C231" s="119" t="s">
        <v>459</v>
      </c>
      <c r="D231" s="120" t="s">
        <v>1768</v>
      </c>
      <c r="E231" s="120" t="s">
        <v>374</v>
      </c>
      <c r="F231" s="120" t="s">
        <v>1155</v>
      </c>
      <c r="G231" s="123">
        <v>0</v>
      </c>
      <c r="H231" s="123">
        <v>0</v>
      </c>
      <c r="I231" s="147">
        <v>46296</v>
      </c>
      <c r="J231" s="121">
        <v>401768</v>
      </c>
      <c r="K231" s="153"/>
    </row>
    <row r="232" spans="1:11" s="112" customFormat="1" ht="30" customHeight="1" outlineLevel="1" x14ac:dyDescent="0.2">
      <c r="A232" s="117" t="s">
        <v>1159</v>
      </c>
      <c r="B232" s="118" t="s">
        <v>70</v>
      </c>
      <c r="C232" s="119" t="s">
        <v>460</v>
      </c>
      <c r="D232" s="120" t="s">
        <v>1769</v>
      </c>
      <c r="E232" s="120" t="s">
        <v>374</v>
      </c>
      <c r="F232" s="120" t="s">
        <v>1155</v>
      </c>
      <c r="G232" s="123">
        <v>0</v>
      </c>
      <c r="H232" s="123">
        <v>0</v>
      </c>
      <c r="I232" s="147">
        <v>46296</v>
      </c>
      <c r="J232" s="121">
        <v>401768</v>
      </c>
      <c r="K232" s="153"/>
    </row>
    <row r="233" spans="1:11" s="112" customFormat="1" ht="30" customHeight="1" outlineLevel="1" x14ac:dyDescent="0.2">
      <c r="A233" s="117" t="s">
        <v>1159</v>
      </c>
      <c r="B233" s="118" t="s">
        <v>70</v>
      </c>
      <c r="C233" s="119" t="s">
        <v>461</v>
      </c>
      <c r="D233" s="120" t="s">
        <v>1770</v>
      </c>
      <c r="E233" s="120" t="s">
        <v>374</v>
      </c>
      <c r="F233" s="120" t="s">
        <v>1155</v>
      </c>
      <c r="G233" s="123">
        <v>0</v>
      </c>
      <c r="H233" s="123">
        <v>0</v>
      </c>
      <c r="I233" s="147">
        <v>46296</v>
      </c>
      <c r="J233" s="121">
        <v>401768</v>
      </c>
      <c r="K233" s="153"/>
    </row>
    <row r="234" spans="1:11" s="112" customFormat="1" ht="30" customHeight="1" outlineLevel="1" x14ac:dyDescent="0.2">
      <c r="A234" s="117" t="s">
        <v>1159</v>
      </c>
      <c r="B234" s="118" t="s">
        <v>70</v>
      </c>
      <c r="C234" s="119" t="s">
        <v>1170</v>
      </c>
      <c r="D234" s="120" t="s">
        <v>1771</v>
      </c>
      <c r="E234" s="120" t="s">
        <v>374</v>
      </c>
      <c r="F234" s="120" t="s">
        <v>1155</v>
      </c>
      <c r="G234" s="123">
        <v>0</v>
      </c>
      <c r="H234" s="123">
        <v>0</v>
      </c>
      <c r="I234" s="147">
        <v>46296</v>
      </c>
      <c r="J234" s="121">
        <v>401768</v>
      </c>
      <c r="K234" s="153"/>
    </row>
    <row r="235" spans="1:11" s="112" customFormat="1" ht="30" customHeight="1" outlineLevel="1" x14ac:dyDescent="0.2">
      <c r="A235" s="117" t="s">
        <v>1159</v>
      </c>
      <c r="B235" s="118" t="s">
        <v>70</v>
      </c>
      <c r="C235" s="119" t="s">
        <v>1240</v>
      </c>
      <c r="D235" s="120" t="s">
        <v>1772</v>
      </c>
      <c r="E235" s="120" t="s">
        <v>374</v>
      </c>
      <c r="F235" s="120" t="s">
        <v>1155</v>
      </c>
      <c r="G235" s="123">
        <v>0</v>
      </c>
      <c r="H235" s="123">
        <v>0</v>
      </c>
      <c r="I235" s="147">
        <v>46296</v>
      </c>
      <c r="J235" s="121">
        <v>401768</v>
      </c>
      <c r="K235" s="153"/>
    </row>
    <row r="236" spans="1:11" s="112" customFormat="1" ht="30" customHeight="1" outlineLevel="1" x14ac:dyDescent="0.2">
      <c r="A236" s="213" t="s">
        <v>1159</v>
      </c>
      <c r="B236" s="214" t="s">
        <v>70</v>
      </c>
      <c r="C236" s="214" t="s">
        <v>1602</v>
      </c>
      <c r="D236" s="215" t="s">
        <v>1773</v>
      </c>
      <c r="E236" s="215" t="s">
        <v>374</v>
      </c>
      <c r="F236" s="215" t="s">
        <v>1155</v>
      </c>
      <c r="G236" s="216">
        <v>0</v>
      </c>
      <c r="H236" s="216">
        <v>0</v>
      </c>
      <c r="I236" s="217">
        <v>46296</v>
      </c>
      <c r="J236" s="218">
        <v>401768</v>
      </c>
      <c r="K236" s="215"/>
    </row>
    <row r="237" spans="1:11" s="112" customFormat="1" ht="30" customHeight="1" outlineLevel="1" x14ac:dyDescent="0.2">
      <c r="A237" s="117" t="s">
        <v>1159</v>
      </c>
      <c r="B237" s="118" t="s">
        <v>70</v>
      </c>
      <c r="C237" s="119" t="s">
        <v>467</v>
      </c>
      <c r="D237" s="126" t="s">
        <v>1774</v>
      </c>
      <c r="E237" s="120" t="s">
        <v>374</v>
      </c>
      <c r="F237" s="120" t="s">
        <v>1155</v>
      </c>
      <c r="G237" s="123">
        <v>0</v>
      </c>
      <c r="H237" s="123">
        <v>0</v>
      </c>
      <c r="I237" s="147">
        <v>46296</v>
      </c>
      <c r="J237" s="121">
        <v>401768</v>
      </c>
      <c r="K237" s="153"/>
    </row>
    <row r="238" spans="1:11" s="112" customFormat="1" ht="30" customHeight="1" outlineLevel="1" x14ac:dyDescent="0.2">
      <c r="A238" s="117" t="s">
        <v>1159</v>
      </c>
      <c r="B238" s="118" t="s">
        <v>70</v>
      </c>
      <c r="C238" s="119" t="s">
        <v>468</v>
      </c>
      <c r="D238" s="126" t="s">
        <v>1775</v>
      </c>
      <c r="E238" s="120" t="s">
        <v>374</v>
      </c>
      <c r="F238" s="120" t="s">
        <v>1155</v>
      </c>
      <c r="G238" s="123">
        <v>0</v>
      </c>
      <c r="H238" s="123">
        <v>0</v>
      </c>
      <c r="I238" s="147">
        <v>46296</v>
      </c>
      <c r="J238" s="121">
        <v>401768</v>
      </c>
      <c r="K238" s="153"/>
    </row>
    <row r="239" spans="1:11" s="112" customFormat="1" ht="30" customHeight="1" outlineLevel="1" x14ac:dyDescent="0.2">
      <c r="A239" s="117" t="s">
        <v>1159</v>
      </c>
      <c r="B239" s="118" t="s">
        <v>70</v>
      </c>
      <c r="C239" s="119" t="s">
        <v>469</v>
      </c>
      <c r="D239" s="126" t="s">
        <v>1776</v>
      </c>
      <c r="E239" s="120" t="s">
        <v>374</v>
      </c>
      <c r="F239" s="120" t="s">
        <v>1155</v>
      </c>
      <c r="G239" s="123">
        <v>0</v>
      </c>
      <c r="H239" s="123">
        <v>0</v>
      </c>
      <c r="I239" s="147">
        <v>46296</v>
      </c>
      <c r="J239" s="121">
        <v>401768</v>
      </c>
      <c r="K239" s="153"/>
    </row>
    <row r="240" spans="1:11" s="112" customFormat="1" ht="30" customHeight="1" outlineLevel="1" x14ac:dyDescent="0.2">
      <c r="A240" s="117" t="s">
        <v>1159</v>
      </c>
      <c r="B240" s="118" t="s">
        <v>70</v>
      </c>
      <c r="C240" s="119" t="s">
        <v>470</v>
      </c>
      <c r="D240" s="126" t="s">
        <v>1777</v>
      </c>
      <c r="E240" s="120" t="s">
        <v>374</v>
      </c>
      <c r="F240" s="120" t="s">
        <v>1155</v>
      </c>
      <c r="G240" s="123">
        <v>0</v>
      </c>
      <c r="H240" s="123">
        <v>0</v>
      </c>
      <c r="I240" s="147">
        <v>46296</v>
      </c>
      <c r="J240" s="121">
        <v>47026</v>
      </c>
      <c r="K240" s="153"/>
    </row>
    <row r="241" spans="1:11" s="112" customFormat="1" ht="30" customHeight="1" outlineLevel="1" x14ac:dyDescent="0.2">
      <c r="A241" s="117" t="s">
        <v>1159</v>
      </c>
      <c r="B241" s="118" t="s">
        <v>70</v>
      </c>
      <c r="C241" s="119" t="s">
        <v>471</v>
      </c>
      <c r="D241" s="126" t="s">
        <v>1778</v>
      </c>
      <c r="E241" s="120" t="s">
        <v>374</v>
      </c>
      <c r="F241" s="120" t="s">
        <v>1155</v>
      </c>
      <c r="G241" s="123">
        <v>0</v>
      </c>
      <c r="H241" s="123">
        <v>0</v>
      </c>
      <c r="I241" s="147">
        <v>46296</v>
      </c>
      <c r="J241" s="121">
        <v>401768</v>
      </c>
      <c r="K241" s="153"/>
    </row>
    <row r="242" spans="1:11" s="112" customFormat="1" ht="30" customHeight="1" outlineLevel="1" x14ac:dyDescent="0.2">
      <c r="A242" s="117" t="s">
        <v>1159</v>
      </c>
      <c r="B242" s="118" t="s">
        <v>70</v>
      </c>
      <c r="C242" s="119" t="s">
        <v>472</v>
      </c>
      <c r="D242" s="126" t="s">
        <v>1779</v>
      </c>
      <c r="E242" s="120" t="s">
        <v>374</v>
      </c>
      <c r="F242" s="120" t="s">
        <v>1155</v>
      </c>
      <c r="G242" s="123">
        <v>0</v>
      </c>
      <c r="H242" s="123">
        <v>0</v>
      </c>
      <c r="I242" s="147">
        <v>46296</v>
      </c>
      <c r="J242" s="121">
        <v>47026</v>
      </c>
      <c r="K242" s="153"/>
    </row>
    <row r="243" spans="1:11" s="112" customFormat="1" ht="30" customHeight="1" outlineLevel="1" x14ac:dyDescent="0.2">
      <c r="A243" s="117" t="s">
        <v>1159</v>
      </c>
      <c r="B243" s="118" t="s">
        <v>70</v>
      </c>
      <c r="C243" s="119" t="s">
        <v>473</v>
      </c>
      <c r="D243" s="126" t="s">
        <v>1780</v>
      </c>
      <c r="E243" s="120" t="s">
        <v>374</v>
      </c>
      <c r="F243" s="120" t="s">
        <v>1155</v>
      </c>
      <c r="G243" s="123">
        <v>0</v>
      </c>
      <c r="H243" s="123">
        <v>0</v>
      </c>
      <c r="I243" s="147">
        <v>46296</v>
      </c>
      <c r="J243" s="121">
        <v>47026</v>
      </c>
      <c r="K243" s="153"/>
    </row>
    <row r="244" spans="1:11" s="112" customFormat="1" ht="30" customHeight="1" outlineLevel="1" x14ac:dyDescent="0.2">
      <c r="A244" s="117" t="s">
        <v>1159</v>
      </c>
      <c r="B244" s="118" t="s">
        <v>70</v>
      </c>
      <c r="C244" s="119" t="s">
        <v>474</v>
      </c>
      <c r="D244" s="126" t="s">
        <v>1781</v>
      </c>
      <c r="E244" s="120" t="s">
        <v>374</v>
      </c>
      <c r="F244" s="120" t="s">
        <v>1155</v>
      </c>
      <c r="G244" s="123">
        <v>0</v>
      </c>
      <c r="H244" s="123">
        <v>0</v>
      </c>
      <c r="I244" s="147">
        <v>46296</v>
      </c>
      <c r="J244" s="121">
        <v>47026</v>
      </c>
      <c r="K244" s="153"/>
    </row>
    <row r="245" spans="1:11" s="112" customFormat="1" ht="30" customHeight="1" outlineLevel="1" x14ac:dyDescent="0.2">
      <c r="A245" s="117" t="s">
        <v>1159</v>
      </c>
      <c r="B245" s="118" t="s">
        <v>70</v>
      </c>
      <c r="C245" s="119" t="s">
        <v>835</v>
      </c>
      <c r="D245" s="120" t="s">
        <v>1784</v>
      </c>
      <c r="E245" s="120" t="s">
        <v>374</v>
      </c>
      <c r="F245" s="120" t="s">
        <v>1155</v>
      </c>
      <c r="G245" s="123">
        <v>0</v>
      </c>
      <c r="H245" s="123">
        <v>0</v>
      </c>
      <c r="I245" s="147">
        <v>46296</v>
      </c>
      <c r="J245" s="121">
        <v>401768</v>
      </c>
      <c r="K245" s="153"/>
    </row>
    <row r="246" spans="1:11" s="112" customFormat="1" ht="30" customHeight="1" outlineLevel="1" x14ac:dyDescent="0.2">
      <c r="A246" s="117" t="s">
        <v>1159</v>
      </c>
      <c r="B246" s="118" t="s">
        <v>70</v>
      </c>
      <c r="C246" s="119" t="s">
        <v>836</v>
      </c>
      <c r="D246" s="120" t="s">
        <v>1785</v>
      </c>
      <c r="E246" s="120" t="s">
        <v>374</v>
      </c>
      <c r="F246" s="120" t="s">
        <v>1155</v>
      </c>
      <c r="G246" s="123">
        <v>0</v>
      </c>
      <c r="H246" s="123">
        <v>0</v>
      </c>
      <c r="I246" s="147">
        <v>46296</v>
      </c>
      <c r="J246" s="121">
        <v>401768</v>
      </c>
      <c r="K246" s="153"/>
    </row>
    <row r="247" spans="1:11" s="112" customFormat="1" ht="30" customHeight="1" outlineLevel="1" x14ac:dyDescent="0.2">
      <c r="A247" s="117" t="s">
        <v>1159</v>
      </c>
      <c r="B247" s="118" t="s">
        <v>70</v>
      </c>
      <c r="C247" s="119" t="s">
        <v>837</v>
      </c>
      <c r="D247" s="120" t="s">
        <v>1786</v>
      </c>
      <c r="E247" s="120" t="s">
        <v>374</v>
      </c>
      <c r="F247" s="120" t="s">
        <v>1155</v>
      </c>
      <c r="G247" s="123">
        <v>0</v>
      </c>
      <c r="H247" s="123">
        <v>0</v>
      </c>
      <c r="I247" s="147">
        <v>46296</v>
      </c>
      <c r="J247" s="121">
        <v>401768</v>
      </c>
      <c r="K247" s="153"/>
    </row>
    <row r="248" spans="1:11" s="112" customFormat="1" ht="30" customHeight="1" outlineLevel="1" x14ac:dyDescent="0.2">
      <c r="A248" s="117" t="s">
        <v>1159</v>
      </c>
      <c r="B248" s="118" t="s">
        <v>70</v>
      </c>
      <c r="C248" s="119" t="s">
        <v>838</v>
      </c>
      <c r="D248" s="120" t="s">
        <v>1787</v>
      </c>
      <c r="E248" s="120" t="s">
        <v>374</v>
      </c>
      <c r="F248" s="120" t="s">
        <v>1155</v>
      </c>
      <c r="G248" s="123">
        <v>0</v>
      </c>
      <c r="H248" s="123">
        <v>0</v>
      </c>
      <c r="I248" s="147">
        <v>46296</v>
      </c>
      <c r="J248" s="121">
        <v>401768</v>
      </c>
      <c r="K248" s="153"/>
    </row>
    <row r="249" spans="1:11" s="112" customFormat="1" ht="30" customHeight="1" outlineLevel="1" x14ac:dyDescent="0.2">
      <c r="A249" s="117" t="s">
        <v>1159</v>
      </c>
      <c r="B249" s="118" t="s">
        <v>70</v>
      </c>
      <c r="C249" s="119" t="s">
        <v>839</v>
      </c>
      <c r="D249" s="120" t="s">
        <v>1788</v>
      </c>
      <c r="E249" s="120" t="s">
        <v>374</v>
      </c>
      <c r="F249" s="120" t="s">
        <v>1155</v>
      </c>
      <c r="G249" s="123">
        <v>0</v>
      </c>
      <c r="H249" s="123">
        <v>0</v>
      </c>
      <c r="I249" s="147">
        <v>46296</v>
      </c>
      <c r="J249" s="121">
        <v>401768</v>
      </c>
      <c r="K249" s="153"/>
    </row>
    <row r="250" spans="1:11" s="112" customFormat="1" ht="30" customHeight="1" outlineLevel="1" x14ac:dyDescent="0.2">
      <c r="A250" s="117" t="s">
        <v>1159</v>
      </c>
      <c r="B250" s="118" t="s">
        <v>70</v>
      </c>
      <c r="C250" s="119" t="s">
        <v>840</v>
      </c>
      <c r="D250" s="120" t="s">
        <v>1789</v>
      </c>
      <c r="E250" s="120" t="s">
        <v>374</v>
      </c>
      <c r="F250" s="120" t="s">
        <v>1155</v>
      </c>
      <c r="G250" s="123">
        <v>0</v>
      </c>
      <c r="H250" s="123">
        <v>0</v>
      </c>
      <c r="I250" s="147">
        <v>46296</v>
      </c>
      <c r="J250" s="121">
        <v>401768</v>
      </c>
      <c r="K250" s="153"/>
    </row>
    <row r="251" spans="1:11" s="112" customFormat="1" ht="30" customHeight="1" outlineLevel="1" x14ac:dyDescent="0.2">
      <c r="A251" s="117" t="s">
        <v>1159</v>
      </c>
      <c r="B251" s="118" t="s">
        <v>70</v>
      </c>
      <c r="C251" s="119" t="s">
        <v>841</v>
      </c>
      <c r="D251" s="120" t="s">
        <v>1790</v>
      </c>
      <c r="E251" s="120" t="s">
        <v>374</v>
      </c>
      <c r="F251" s="120" t="s">
        <v>1155</v>
      </c>
      <c r="G251" s="123">
        <v>0</v>
      </c>
      <c r="H251" s="123">
        <v>0</v>
      </c>
      <c r="I251" s="147">
        <v>46296</v>
      </c>
      <c r="J251" s="121">
        <v>401768</v>
      </c>
      <c r="K251" s="153"/>
    </row>
    <row r="252" spans="1:11" s="112" customFormat="1" ht="30" customHeight="1" outlineLevel="1" x14ac:dyDescent="0.2">
      <c r="A252" s="117" t="s">
        <v>1159</v>
      </c>
      <c r="B252" s="118" t="s">
        <v>70</v>
      </c>
      <c r="C252" s="119" t="s">
        <v>842</v>
      </c>
      <c r="D252" s="120" t="s">
        <v>1791</v>
      </c>
      <c r="E252" s="120" t="s">
        <v>374</v>
      </c>
      <c r="F252" s="120" t="s">
        <v>1155</v>
      </c>
      <c r="G252" s="123">
        <v>0</v>
      </c>
      <c r="H252" s="123">
        <v>0</v>
      </c>
      <c r="I252" s="147">
        <v>46296</v>
      </c>
      <c r="J252" s="121">
        <v>401768</v>
      </c>
      <c r="K252" s="153"/>
    </row>
    <row r="253" spans="1:11" s="112" customFormat="1" ht="30" customHeight="1" outlineLevel="1" x14ac:dyDescent="0.2">
      <c r="A253" s="117" t="s">
        <v>1159</v>
      </c>
      <c r="B253" s="118" t="s">
        <v>70</v>
      </c>
      <c r="C253" s="119" t="s">
        <v>1171</v>
      </c>
      <c r="D253" s="120" t="s">
        <v>1792</v>
      </c>
      <c r="E253" s="120" t="s">
        <v>374</v>
      </c>
      <c r="F253" s="120" t="s">
        <v>1155</v>
      </c>
      <c r="G253" s="123">
        <v>0</v>
      </c>
      <c r="H253" s="123">
        <v>0</v>
      </c>
      <c r="I253" s="147">
        <v>46296</v>
      </c>
      <c r="J253" s="121">
        <v>401768</v>
      </c>
      <c r="K253" s="153"/>
    </row>
    <row r="254" spans="1:11" s="112" customFormat="1" ht="30" customHeight="1" outlineLevel="1" x14ac:dyDescent="0.2">
      <c r="A254" s="117" t="s">
        <v>1159</v>
      </c>
      <c r="B254" s="118" t="s">
        <v>70</v>
      </c>
      <c r="C254" s="119" t="s">
        <v>1225</v>
      </c>
      <c r="D254" s="120" t="s">
        <v>1793</v>
      </c>
      <c r="E254" s="120" t="s">
        <v>374</v>
      </c>
      <c r="F254" s="120" t="s">
        <v>1155</v>
      </c>
      <c r="G254" s="123">
        <v>0</v>
      </c>
      <c r="H254" s="123">
        <v>0</v>
      </c>
      <c r="I254" s="147">
        <v>46296</v>
      </c>
      <c r="J254" s="121">
        <v>401768</v>
      </c>
      <c r="K254" s="153"/>
    </row>
    <row r="255" spans="1:11" s="112" customFormat="1" ht="30" customHeight="1" outlineLevel="1" x14ac:dyDescent="0.2">
      <c r="A255" s="117" t="s">
        <v>1159</v>
      </c>
      <c r="B255" s="118" t="s">
        <v>70</v>
      </c>
      <c r="C255" s="119" t="s">
        <v>1226</v>
      </c>
      <c r="D255" s="120" t="s">
        <v>1794</v>
      </c>
      <c r="E255" s="120" t="s">
        <v>374</v>
      </c>
      <c r="F255" s="120" t="s">
        <v>1155</v>
      </c>
      <c r="G255" s="123">
        <v>0</v>
      </c>
      <c r="H255" s="123">
        <v>0</v>
      </c>
      <c r="I255" s="147">
        <v>46296</v>
      </c>
      <c r="J255" s="121">
        <v>401768</v>
      </c>
      <c r="K255" s="153"/>
    </row>
    <row r="256" spans="1:11" s="112" customFormat="1" ht="30" customHeight="1" outlineLevel="1" x14ac:dyDescent="0.2">
      <c r="A256" s="117" t="s">
        <v>1159</v>
      </c>
      <c r="B256" s="118" t="s">
        <v>70</v>
      </c>
      <c r="C256" s="119" t="s">
        <v>1505</v>
      </c>
      <c r="D256" s="120" t="s">
        <v>1795</v>
      </c>
      <c r="E256" s="120" t="s">
        <v>374</v>
      </c>
      <c r="F256" s="120" t="s">
        <v>1155</v>
      </c>
      <c r="G256" s="123">
        <v>0</v>
      </c>
      <c r="H256" s="123">
        <v>0</v>
      </c>
      <c r="I256" s="147">
        <v>46296</v>
      </c>
      <c r="J256" s="121">
        <v>401768</v>
      </c>
      <c r="K256" s="153"/>
    </row>
    <row r="257" spans="1:11" s="112" customFormat="1" ht="30" customHeight="1" outlineLevel="1" x14ac:dyDescent="0.2">
      <c r="A257" s="213" t="s">
        <v>1159</v>
      </c>
      <c r="B257" s="214" t="s">
        <v>70</v>
      </c>
      <c r="C257" s="214" t="s">
        <v>1606</v>
      </c>
      <c r="D257" s="215" t="s">
        <v>1796</v>
      </c>
      <c r="E257" s="215" t="s">
        <v>374</v>
      </c>
      <c r="F257" s="215" t="s">
        <v>1155</v>
      </c>
      <c r="G257" s="216">
        <v>0</v>
      </c>
      <c r="H257" s="216">
        <v>0</v>
      </c>
      <c r="I257" s="217">
        <v>46296</v>
      </c>
      <c r="J257" s="218">
        <v>401768</v>
      </c>
      <c r="K257" s="215"/>
    </row>
    <row r="258" spans="1:11" s="112" customFormat="1" ht="30" customHeight="1" outlineLevel="1" x14ac:dyDescent="0.2">
      <c r="A258" s="117" t="s">
        <v>1159</v>
      </c>
      <c r="B258" s="118" t="s">
        <v>70</v>
      </c>
      <c r="C258" s="119" t="s">
        <v>893</v>
      </c>
      <c r="D258" s="120" t="s">
        <v>1797</v>
      </c>
      <c r="E258" s="120" t="s">
        <v>374</v>
      </c>
      <c r="F258" s="120" t="s">
        <v>1155</v>
      </c>
      <c r="G258" s="123">
        <v>0</v>
      </c>
      <c r="H258" s="123">
        <v>0</v>
      </c>
      <c r="I258" s="147">
        <v>46296</v>
      </c>
      <c r="J258" s="121">
        <v>401768</v>
      </c>
      <c r="K258" s="153"/>
    </row>
    <row r="259" spans="1:11" s="112" customFormat="1" ht="30" customHeight="1" outlineLevel="1" x14ac:dyDescent="0.2">
      <c r="A259" s="117" t="s">
        <v>1159</v>
      </c>
      <c r="B259" s="118" t="s">
        <v>70</v>
      </c>
      <c r="C259" s="119" t="s">
        <v>894</v>
      </c>
      <c r="D259" s="120" t="s">
        <v>1798</v>
      </c>
      <c r="E259" s="120" t="s">
        <v>374</v>
      </c>
      <c r="F259" s="120" t="s">
        <v>1155</v>
      </c>
      <c r="G259" s="123">
        <v>0</v>
      </c>
      <c r="H259" s="123">
        <v>0</v>
      </c>
      <c r="I259" s="147">
        <v>46296</v>
      </c>
      <c r="J259" s="121">
        <v>401768</v>
      </c>
      <c r="K259" s="153"/>
    </row>
    <row r="260" spans="1:11" s="112" customFormat="1" ht="30" customHeight="1" outlineLevel="1" x14ac:dyDescent="0.2">
      <c r="A260" s="117" t="s">
        <v>1159</v>
      </c>
      <c r="B260" s="118" t="s">
        <v>70</v>
      </c>
      <c r="C260" s="119" t="s">
        <v>895</v>
      </c>
      <c r="D260" s="120" t="s">
        <v>1799</v>
      </c>
      <c r="E260" s="120" t="s">
        <v>374</v>
      </c>
      <c r="F260" s="120" t="s">
        <v>1155</v>
      </c>
      <c r="G260" s="123">
        <v>0</v>
      </c>
      <c r="H260" s="123">
        <v>0</v>
      </c>
      <c r="I260" s="147">
        <v>46296</v>
      </c>
      <c r="J260" s="121">
        <v>401768</v>
      </c>
      <c r="K260" s="153"/>
    </row>
    <row r="261" spans="1:11" s="112" customFormat="1" ht="30" customHeight="1" outlineLevel="1" x14ac:dyDescent="0.2">
      <c r="A261" s="117" t="s">
        <v>1159</v>
      </c>
      <c r="B261" s="118" t="s">
        <v>70</v>
      </c>
      <c r="C261" s="119" t="s">
        <v>905</v>
      </c>
      <c r="D261" s="120" t="s">
        <v>1800</v>
      </c>
      <c r="E261" s="120" t="s">
        <v>374</v>
      </c>
      <c r="F261" s="120" t="s">
        <v>1155</v>
      </c>
      <c r="G261" s="123">
        <v>0</v>
      </c>
      <c r="H261" s="123">
        <v>0</v>
      </c>
      <c r="I261" s="147">
        <v>46296</v>
      </c>
      <c r="J261" s="121">
        <v>401768</v>
      </c>
      <c r="K261" s="153"/>
    </row>
    <row r="262" spans="1:11" s="112" customFormat="1" ht="30" customHeight="1" outlineLevel="1" x14ac:dyDescent="0.2">
      <c r="A262" s="117" t="s">
        <v>1159</v>
      </c>
      <c r="B262" s="118" t="s">
        <v>70</v>
      </c>
      <c r="C262" s="119" t="s">
        <v>906</v>
      </c>
      <c r="D262" s="120" t="s">
        <v>1801</v>
      </c>
      <c r="E262" s="120" t="s">
        <v>374</v>
      </c>
      <c r="F262" s="120" t="s">
        <v>1155</v>
      </c>
      <c r="G262" s="123">
        <v>0</v>
      </c>
      <c r="H262" s="123">
        <v>0</v>
      </c>
      <c r="I262" s="147">
        <v>46296</v>
      </c>
      <c r="J262" s="121">
        <v>401768</v>
      </c>
      <c r="K262" s="153"/>
    </row>
    <row r="263" spans="1:11" s="112" customFormat="1" ht="30" customHeight="1" outlineLevel="1" x14ac:dyDescent="0.2">
      <c r="A263" s="117" t="s">
        <v>1159</v>
      </c>
      <c r="B263" s="118" t="s">
        <v>70</v>
      </c>
      <c r="C263" s="119" t="s">
        <v>907</v>
      </c>
      <c r="D263" s="120" t="s">
        <v>1802</v>
      </c>
      <c r="E263" s="120" t="s">
        <v>374</v>
      </c>
      <c r="F263" s="120" t="s">
        <v>1155</v>
      </c>
      <c r="G263" s="123">
        <v>0</v>
      </c>
      <c r="H263" s="123">
        <v>0</v>
      </c>
      <c r="I263" s="147">
        <v>46296</v>
      </c>
      <c r="J263" s="121">
        <v>401768</v>
      </c>
      <c r="K263" s="153"/>
    </row>
    <row r="264" spans="1:11" s="112" customFormat="1" ht="30" customHeight="1" outlineLevel="1" x14ac:dyDescent="0.2">
      <c r="A264" s="117" t="s">
        <v>1159</v>
      </c>
      <c r="B264" s="118" t="s">
        <v>70</v>
      </c>
      <c r="C264" s="119" t="s">
        <v>1172</v>
      </c>
      <c r="D264" s="120" t="s">
        <v>1803</v>
      </c>
      <c r="E264" s="120" t="s">
        <v>374</v>
      </c>
      <c r="F264" s="120" t="s">
        <v>1155</v>
      </c>
      <c r="G264" s="123">
        <v>0</v>
      </c>
      <c r="H264" s="123">
        <v>0</v>
      </c>
      <c r="I264" s="147">
        <v>46296</v>
      </c>
      <c r="J264" s="121">
        <v>401768</v>
      </c>
      <c r="K264" s="153"/>
    </row>
    <row r="265" spans="1:11" s="112" customFormat="1" ht="30" customHeight="1" outlineLevel="1" x14ac:dyDescent="0.2">
      <c r="A265" s="117" t="s">
        <v>1159</v>
      </c>
      <c r="B265" s="118" t="s">
        <v>70</v>
      </c>
      <c r="C265" s="119" t="s">
        <v>1542</v>
      </c>
      <c r="D265" s="120" t="s">
        <v>1804</v>
      </c>
      <c r="E265" s="120" t="s">
        <v>374</v>
      </c>
      <c r="F265" s="120" t="s">
        <v>1155</v>
      </c>
      <c r="G265" s="123">
        <v>0</v>
      </c>
      <c r="H265" s="123">
        <v>0</v>
      </c>
      <c r="I265" s="147">
        <v>46296</v>
      </c>
      <c r="J265" s="121">
        <v>401768</v>
      </c>
      <c r="K265" s="153"/>
    </row>
    <row r="266" spans="1:11" s="112" customFormat="1" ht="30" customHeight="1" outlineLevel="1" x14ac:dyDescent="0.2">
      <c r="A266" s="117" t="s">
        <v>1159</v>
      </c>
      <c r="B266" s="118" t="s">
        <v>70</v>
      </c>
      <c r="C266" s="119" t="s">
        <v>991</v>
      </c>
      <c r="D266" s="120" t="s">
        <v>1782</v>
      </c>
      <c r="E266" s="120" t="s">
        <v>374</v>
      </c>
      <c r="F266" s="120" t="s">
        <v>1155</v>
      </c>
      <c r="G266" s="123">
        <v>0</v>
      </c>
      <c r="H266" s="123">
        <v>0</v>
      </c>
      <c r="I266" s="147">
        <v>46296</v>
      </c>
      <c r="J266" s="121">
        <v>401768</v>
      </c>
      <c r="K266" s="153"/>
    </row>
    <row r="267" spans="1:11" s="112" customFormat="1" ht="30" customHeight="1" outlineLevel="1" x14ac:dyDescent="0.2">
      <c r="A267" s="117" t="s">
        <v>1159</v>
      </c>
      <c r="B267" s="118" t="s">
        <v>70</v>
      </c>
      <c r="C267" s="119" t="s">
        <v>992</v>
      </c>
      <c r="D267" s="120" t="s">
        <v>1783</v>
      </c>
      <c r="E267" s="120" t="s">
        <v>374</v>
      </c>
      <c r="F267" s="120" t="s">
        <v>1155</v>
      </c>
      <c r="G267" s="123">
        <v>0</v>
      </c>
      <c r="H267" s="123">
        <v>0</v>
      </c>
      <c r="I267" s="147">
        <v>46296</v>
      </c>
      <c r="J267" s="121">
        <v>401768</v>
      </c>
      <c r="K267" s="153"/>
    </row>
    <row r="268" spans="1:11" s="112" customFormat="1" ht="30" customHeight="1" outlineLevel="1" x14ac:dyDescent="0.2">
      <c r="A268" s="117" t="s">
        <v>1159</v>
      </c>
      <c r="B268" s="118" t="s">
        <v>70</v>
      </c>
      <c r="C268" s="119" t="s">
        <v>902</v>
      </c>
      <c r="D268" s="120" t="s">
        <v>1663</v>
      </c>
      <c r="E268" s="120" t="s">
        <v>374</v>
      </c>
      <c r="F268" s="120" t="s">
        <v>1155</v>
      </c>
      <c r="G268" s="123">
        <v>0</v>
      </c>
      <c r="H268" s="123">
        <v>0</v>
      </c>
      <c r="I268" s="147">
        <v>46296</v>
      </c>
      <c r="J268" s="121">
        <v>401768</v>
      </c>
      <c r="K268" s="153"/>
    </row>
    <row r="269" spans="1:11" s="112" customFormat="1" ht="30" customHeight="1" outlineLevel="1" x14ac:dyDescent="0.2">
      <c r="A269" s="117" t="s">
        <v>1159</v>
      </c>
      <c r="B269" s="118" t="s">
        <v>70</v>
      </c>
      <c r="C269" s="119" t="s">
        <v>903</v>
      </c>
      <c r="D269" s="120" t="s">
        <v>1664</v>
      </c>
      <c r="E269" s="120" t="s">
        <v>374</v>
      </c>
      <c r="F269" s="120" t="s">
        <v>1155</v>
      </c>
      <c r="G269" s="123">
        <v>0</v>
      </c>
      <c r="H269" s="123">
        <v>0</v>
      </c>
      <c r="I269" s="147">
        <v>46296</v>
      </c>
      <c r="J269" s="121">
        <v>401768</v>
      </c>
      <c r="K269" s="153"/>
    </row>
    <row r="270" spans="1:11" s="112" customFormat="1" ht="30" customHeight="1" outlineLevel="1" x14ac:dyDescent="0.2">
      <c r="A270" s="117" t="s">
        <v>1159</v>
      </c>
      <c r="B270" s="118" t="s">
        <v>70</v>
      </c>
      <c r="C270" s="119" t="s">
        <v>904</v>
      </c>
      <c r="D270" s="120" t="s">
        <v>1665</v>
      </c>
      <c r="E270" s="120" t="s">
        <v>374</v>
      </c>
      <c r="F270" s="120" t="s">
        <v>1155</v>
      </c>
      <c r="G270" s="123">
        <v>0</v>
      </c>
      <c r="H270" s="123">
        <v>0</v>
      </c>
      <c r="I270" s="147">
        <v>46296</v>
      </c>
      <c r="J270" s="121">
        <v>401768</v>
      </c>
      <c r="K270" s="153"/>
    </row>
    <row r="271" spans="1:11" s="112" customFormat="1" ht="30" customHeight="1" outlineLevel="1" x14ac:dyDescent="0.2">
      <c r="A271" s="117" t="s">
        <v>1159</v>
      </c>
      <c r="B271" s="118" t="s">
        <v>70</v>
      </c>
      <c r="C271" s="119" t="s">
        <v>974</v>
      </c>
      <c r="D271" s="120" t="s">
        <v>1666</v>
      </c>
      <c r="E271" s="120" t="s">
        <v>374</v>
      </c>
      <c r="F271" s="120" t="s">
        <v>1155</v>
      </c>
      <c r="G271" s="123">
        <v>0</v>
      </c>
      <c r="H271" s="123">
        <v>0</v>
      </c>
      <c r="I271" s="147">
        <v>46296</v>
      </c>
      <c r="J271" s="121">
        <v>401768</v>
      </c>
      <c r="K271" s="153"/>
    </row>
    <row r="272" spans="1:11" s="112" customFormat="1" ht="30" customHeight="1" outlineLevel="1" x14ac:dyDescent="0.2">
      <c r="A272" s="117" t="s">
        <v>1159</v>
      </c>
      <c r="B272" s="118" t="s">
        <v>70</v>
      </c>
      <c r="C272" s="119" t="s">
        <v>975</v>
      </c>
      <c r="D272" s="120" t="s">
        <v>1667</v>
      </c>
      <c r="E272" s="120" t="s">
        <v>374</v>
      </c>
      <c r="F272" s="120" t="s">
        <v>1155</v>
      </c>
      <c r="G272" s="123">
        <v>0</v>
      </c>
      <c r="H272" s="123">
        <v>0</v>
      </c>
      <c r="I272" s="147">
        <v>46296</v>
      </c>
      <c r="J272" s="121">
        <v>401768</v>
      </c>
      <c r="K272" s="153"/>
    </row>
    <row r="273" spans="1:11" s="112" customFormat="1" ht="30" customHeight="1" outlineLevel="1" x14ac:dyDescent="0.2">
      <c r="A273" s="117" t="s">
        <v>1159</v>
      </c>
      <c r="B273" s="118" t="s">
        <v>70</v>
      </c>
      <c r="C273" s="119" t="s">
        <v>1006</v>
      </c>
      <c r="D273" s="120" t="s">
        <v>1668</v>
      </c>
      <c r="E273" s="120" t="s">
        <v>374</v>
      </c>
      <c r="F273" s="120" t="s">
        <v>1155</v>
      </c>
      <c r="G273" s="123">
        <v>0</v>
      </c>
      <c r="H273" s="123">
        <v>0</v>
      </c>
      <c r="I273" s="147">
        <v>46296</v>
      </c>
      <c r="J273" s="121">
        <v>401768</v>
      </c>
      <c r="K273" s="153"/>
    </row>
    <row r="274" spans="1:11" s="112" customFormat="1" ht="30" customHeight="1" outlineLevel="1" x14ac:dyDescent="0.2">
      <c r="A274" s="117" t="s">
        <v>1159</v>
      </c>
      <c r="B274" s="118" t="s">
        <v>70</v>
      </c>
      <c r="C274" s="119" t="s">
        <v>1007</v>
      </c>
      <c r="D274" s="120" t="s">
        <v>1669</v>
      </c>
      <c r="E274" s="120" t="s">
        <v>374</v>
      </c>
      <c r="F274" s="120" t="s">
        <v>1155</v>
      </c>
      <c r="G274" s="123">
        <v>0</v>
      </c>
      <c r="H274" s="123">
        <v>0</v>
      </c>
      <c r="I274" s="147">
        <v>46296</v>
      </c>
      <c r="J274" s="121">
        <v>401768</v>
      </c>
      <c r="K274" s="153"/>
    </row>
    <row r="275" spans="1:11" s="112" customFormat="1" ht="30" customHeight="1" outlineLevel="1" x14ac:dyDescent="0.2">
      <c r="A275" s="117" t="s">
        <v>1159</v>
      </c>
      <c r="B275" s="118" t="s">
        <v>70</v>
      </c>
      <c r="C275" s="119" t="s">
        <v>1008</v>
      </c>
      <c r="D275" s="120" t="s">
        <v>1670</v>
      </c>
      <c r="E275" s="120" t="s">
        <v>374</v>
      </c>
      <c r="F275" s="120" t="s">
        <v>1155</v>
      </c>
      <c r="G275" s="123">
        <v>0</v>
      </c>
      <c r="H275" s="123">
        <v>0</v>
      </c>
      <c r="I275" s="147">
        <v>46296</v>
      </c>
      <c r="J275" s="121">
        <v>401768</v>
      </c>
      <c r="K275" s="153"/>
    </row>
    <row r="276" spans="1:11" s="112" customFormat="1" ht="30" customHeight="1" outlineLevel="1" x14ac:dyDescent="0.2">
      <c r="A276" s="117" t="s">
        <v>1159</v>
      </c>
      <c r="B276" s="118" t="s">
        <v>70</v>
      </c>
      <c r="C276" s="119" t="s">
        <v>1162</v>
      </c>
      <c r="D276" s="120" t="s">
        <v>1671</v>
      </c>
      <c r="E276" s="120" t="s">
        <v>374</v>
      </c>
      <c r="F276" s="120" t="s">
        <v>1155</v>
      </c>
      <c r="G276" s="123">
        <v>0</v>
      </c>
      <c r="H276" s="123">
        <v>0</v>
      </c>
      <c r="I276" s="147">
        <v>46296</v>
      </c>
      <c r="J276" s="121">
        <v>401768</v>
      </c>
      <c r="K276" s="153"/>
    </row>
    <row r="277" spans="1:11" s="112" customFormat="1" ht="30" customHeight="1" outlineLevel="1" x14ac:dyDescent="0.2">
      <c r="A277" s="117" t="s">
        <v>1159</v>
      </c>
      <c r="B277" s="118" t="s">
        <v>70</v>
      </c>
      <c r="C277" s="119" t="s">
        <v>1163</v>
      </c>
      <c r="D277" s="120" t="s">
        <v>1672</v>
      </c>
      <c r="E277" s="120" t="s">
        <v>374</v>
      </c>
      <c r="F277" s="120" t="s">
        <v>1155</v>
      </c>
      <c r="G277" s="123">
        <v>0</v>
      </c>
      <c r="H277" s="123">
        <v>0</v>
      </c>
      <c r="I277" s="147">
        <v>46296</v>
      </c>
      <c r="J277" s="121">
        <v>401768</v>
      </c>
      <c r="K277" s="153"/>
    </row>
    <row r="278" spans="1:11" s="112" customFormat="1" ht="30" customHeight="1" outlineLevel="1" x14ac:dyDescent="0.2">
      <c r="A278" s="117" t="s">
        <v>1159</v>
      </c>
      <c r="B278" s="118" t="s">
        <v>70</v>
      </c>
      <c r="C278" s="119" t="s">
        <v>1174</v>
      </c>
      <c r="D278" s="120" t="s">
        <v>1805</v>
      </c>
      <c r="E278" s="120" t="s">
        <v>374</v>
      </c>
      <c r="F278" s="120" t="s">
        <v>1155</v>
      </c>
      <c r="G278" s="123">
        <v>0</v>
      </c>
      <c r="H278" s="123">
        <v>0</v>
      </c>
      <c r="I278" s="147">
        <v>46296</v>
      </c>
      <c r="J278" s="121">
        <v>401768</v>
      </c>
      <c r="K278" s="153"/>
    </row>
    <row r="279" spans="1:11" s="112" customFormat="1" ht="30" customHeight="1" outlineLevel="1" x14ac:dyDescent="0.2">
      <c r="A279" s="117" t="s">
        <v>1159</v>
      </c>
      <c r="B279" s="118" t="s">
        <v>70</v>
      </c>
      <c r="C279" s="119" t="s">
        <v>1175</v>
      </c>
      <c r="D279" s="120" t="s">
        <v>1806</v>
      </c>
      <c r="E279" s="120" t="s">
        <v>374</v>
      </c>
      <c r="F279" s="120" t="s">
        <v>1155</v>
      </c>
      <c r="G279" s="123">
        <v>0</v>
      </c>
      <c r="H279" s="123">
        <v>0</v>
      </c>
      <c r="I279" s="147">
        <v>46296</v>
      </c>
      <c r="J279" s="121">
        <v>401768</v>
      </c>
      <c r="K279" s="153"/>
    </row>
    <row r="280" spans="1:11" s="112" customFormat="1" ht="30" customHeight="1" outlineLevel="1" x14ac:dyDescent="0.2">
      <c r="A280" s="117" t="s">
        <v>1159</v>
      </c>
      <c r="B280" s="118" t="s">
        <v>70</v>
      </c>
      <c r="C280" s="119" t="s">
        <v>1228</v>
      </c>
      <c r="D280" s="120" t="s">
        <v>1807</v>
      </c>
      <c r="E280" s="120" t="s">
        <v>374</v>
      </c>
      <c r="F280" s="120" t="s">
        <v>1155</v>
      </c>
      <c r="G280" s="123">
        <v>0</v>
      </c>
      <c r="H280" s="123">
        <v>0</v>
      </c>
      <c r="I280" s="147">
        <v>46296</v>
      </c>
      <c r="J280" s="121">
        <v>401768</v>
      </c>
      <c r="K280" s="153"/>
    </row>
    <row r="281" spans="1:11" s="112" customFormat="1" ht="30" customHeight="1" outlineLevel="1" x14ac:dyDescent="0.2">
      <c r="A281" s="117" t="s">
        <v>1159</v>
      </c>
      <c r="B281" s="118" t="s">
        <v>70</v>
      </c>
      <c r="C281" s="119" t="s">
        <v>1229</v>
      </c>
      <c r="D281" s="120" t="s">
        <v>1808</v>
      </c>
      <c r="E281" s="120" t="s">
        <v>374</v>
      </c>
      <c r="F281" s="120" t="s">
        <v>1155</v>
      </c>
      <c r="G281" s="123">
        <v>0</v>
      </c>
      <c r="H281" s="123">
        <v>0</v>
      </c>
      <c r="I281" s="147">
        <v>46296</v>
      </c>
      <c r="J281" s="121">
        <v>401768</v>
      </c>
      <c r="K281" s="153"/>
    </row>
    <row r="282" spans="1:11" s="112" customFormat="1" ht="30" customHeight="1" outlineLevel="1" x14ac:dyDescent="0.2">
      <c r="A282" s="117" t="s">
        <v>1159</v>
      </c>
      <c r="B282" s="118" t="s">
        <v>70</v>
      </c>
      <c r="C282" s="119" t="s">
        <v>1230</v>
      </c>
      <c r="D282" s="120" t="s">
        <v>1809</v>
      </c>
      <c r="E282" s="120" t="s">
        <v>374</v>
      </c>
      <c r="F282" s="120" t="s">
        <v>1155</v>
      </c>
      <c r="G282" s="123">
        <v>0</v>
      </c>
      <c r="H282" s="123">
        <v>0</v>
      </c>
      <c r="I282" s="147">
        <v>46296</v>
      </c>
      <c r="J282" s="121">
        <v>401768</v>
      </c>
      <c r="K282" s="153"/>
    </row>
    <row r="283" spans="1:11" s="112" customFormat="1" ht="30" customHeight="1" outlineLevel="1" x14ac:dyDescent="0.2">
      <c r="A283" s="117" t="s">
        <v>1159</v>
      </c>
      <c r="B283" s="118" t="s">
        <v>70</v>
      </c>
      <c r="C283" s="119" t="s">
        <v>1231</v>
      </c>
      <c r="D283" s="120" t="s">
        <v>1810</v>
      </c>
      <c r="E283" s="120" t="s">
        <v>374</v>
      </c>
      <c r="F283" s="120" t="s">
        <v>1155</v>
      </c>
      <c r="G283" s="123">
        <v>0</v>
      </c>
      <c r="H283" s="123">
        <v>0</v>
      </c>
      <c r="I283" s="147">
        <v>46296</v>
      </c>
      <c r="J283" s="121">
        <v>401768</v>
      </c>
      <c r="K283" s="153"/>
    </row>
    <row r="284" spans="1:11" s="112" customFormat="1" ht="30" customHeight="1" outlineLevel="1" x14ac:dyDescent="0.2">
      <c r="A284" s="117" t="s">
        <v>1159</v>
      </c>
      <c r="B284" s="118" t="s">
        <v>70</v>
      </c>
      <c r="C284" s="119" t="s">
        <v>1415</v>
      </c>
      <c r="D284" s="120" t="s">
        <v>1811</v>
      </c>
      <c r="E284" s="120" t="s">
        <v>374</v>
      </c>
      <c r="F284" s="120" t="s">
        <v>1155</v>
      </c>
      <c r="G284" s="123">
        <v>0</v>
      </c>
      <c r="H284" s="123">
        <v>0</v>
      </c>
      <c r="I284" s="147">
        <v>46296</v>
      </c>
      <c r="J284" s="121">
        <v>401768</v>
      </c>
      <c r="K284" s="153"/>
    </row>
    <row r="285" spans="1:11" s="112" customFormat="1" ht="30" customHeight="1" outlineLevel="1" x14ac:dyDescent="0.2">
      <c r="A285" s="117" t="s">
        <v>1159</v>
      </c>
      <c r="B285" s="118" t="s">
        <v>70</v>
      </c>
      <c r="C285" s="119" t="s">
        <v>1416</v>
      </c>
      <c r="D285" s="120" t="s">
        <v>1812</v>
      </c>
      <c r="E285" s="120" t="s">
        <v>374</v>
      </c>
      <c r="F285" s="120" t="s">
        <v>1155</v>
      </c>
      <c r="G285" s="123">
        <v>0</v>
      </c>
      <c r="H285" s="123">
        <v>0</v>
      </c>
      <c r="I285" s="147">
        <v>46296</v>
      </c>
      <c r="J285" s="121">
        <v>401768</v>
      </c>
      <c r="K285" s="153"/>
    </row>
    <row r="286" spans="1:11" s="112" customFormat="1" ht="30" customHeight="1" outlineLevel="1" x14ac:dyDescent="0.2">
      <c r="A286" s="117" t="s">
        <v>1159</v>
      </c>
      <c r="B286" s="118" t="s">
        <v>70</v>
      </c>
      <c r="C286" s="119" t="s">
        <v>1417</v>
      </c>
      <c r="D286" s="120" t="s">
        <v>1813</v>
      </c>
      <c r="E286" s="120" t="s">
        <v>374</v>
      </c>
      <c r="F286" s="120" t="s">
        <v>1155</v>
      </c>
      <c r="G286" s="123">
        <v>0</v>
      </c>
      <c r="H286" s="123">
        <v>0</v>
      </c>
      <c r="I286" s="147">
        <v>46296</v>
      </c>
      <c r="J286" s="121">
        <v>401768</v>
      </c>
      <c r="K286" s="153"/>
    </row>
    <row r="287" spans="1:11" s="112" customFormat="1" ht="30" customHeight="1" outlineLevel="1" x14ac:dyDescent="0.2">
      <c r="A287" s="117" t="s">
        <v>1159</v>
      </c>
      <c r="B287" s="118" t="s">
        <v>70</v>
      </c>
      <c r="C287" s="119" t="s">
        <v>1418</v>
      </c>
      <c r="D287" s="120" t="s">
        <v>1814</v>
      </c>
      <c r="E287" s="120" t="s">
        <v>374</v>
      </c>
      <c r="F287" s="120" t="s">
        <v>1155</v>
      </c>
      <c r="G287" s="123">
        <v>0</v>
      </c>
      <c r="H287" s="123">
        <v>0</v>
      </c>
      <c r="I287" s="147">
        <v>46296</v>
      </c>
      <c r="J287" s="121">
        <v>401768</v>
      </c>
      <c r="K287" s="153"/>
    </row>
    <row r="288" spans="1:11" s="112" customFormat="1" ht="30" customHeight="1" outlineLevel="1" x14ac:dyDescent="0.2">
      <c r="A288" s="117" t="s">
        <v>1159</v>
      </c>
      <c r="B288" s="118" t="s">
        <v>70</v>
      </c>
      <c r="C288" s="119" t="s">
        <v>1433</v>
      </c>
      <c r="D288" s="120" t="s">
        <v>1815</v>
      </c>
      <c r="E288" s="120" t="s">
        <v>374</v>
      </c>
      <c r="F288" s="120" t="s">
        <v>1155</v>
      </c>
      <c r="G288" s="123">
        <v>0</v>
      </c>
      <c r="H288" s="123">
        <v>0</v>
      </c>
      <c r="I288" s="147">
        <v>46296</v>
      </c>
      <c r="J288" s="121">
        <v>401768</v>
      </c>
      <c r="K288" s="153"/>
    </row>
    <row r="289" spans="1:11" s="112" customFormat="1" ht="30" customHeight="1" outlineLevel="1" x14ac:dyDescent="0.2">
      <c r="A289" s="117" t="s">
        <v>1159</v>
      </c>
      <c r="B289" s="118" t="s">
        <v>70</v>
      </c>
      <c r="C289" s="119" t="s">
        <v>1481</v>
      </c>
      <c r="D289" s="120" t="s">
        <v>1816</v>
      </c>
      <c r="E289" s="120" t="s">
        <v>374</v>
      </c>
      <c r="F289" s="120" t="s">
        <v>1155</v>
      </c>
      <c r="G289" s="123">
        <v>0</v>
      </c>
      <c r="H289" s="123">
        <v>0</v>
      </c>
      <c r="I289" s="147">
        <v>46296</v>
      </c>
      <c r="J289" s="121">
        <v>401768</v>
      </c>
      <c r="K289" s="153"/>
    </row>
    <row r="290" spans="1:11" s="112" customFormat="1" ht="30" customHeight="1" outlineLevel="1" x14ac:dyDescent="0.2">
      <c r="A290" s="117" t="s">
        <v>1159</v>
      </c>
      <c r="B290" s="118" t="s">
        <v>70</v>
      </c>
      <c r="C290" s="119" t="s">
        <v>1482</v>
      </c>
      <c r="D290" s="120" t="s">
        <v>1817</v>
      </c>
      <c r="E290" s="120" t="s">
        <v>374</v>
      </c>
      <c r="F290" s="120" t="s">
        <v>1155</v>
      </c>
      <c r="G290" s="123">
        <v>0</v>
      </c>
      <c r="H290" s="123">
        <v>0</v>
      </c>
      <c r="I290" s="147">
        <v>46296</v>
      </c>
      <c r="J290" s="121">
        <v>401768</v>
      </c>
      <c r="K290" s="153"/>
    </row>
    <row r="291" spans="1:11" s="112" customFormat="1" ht="30" customHeight="1" outlineLevel="1" x14ac:dyDescent="0.2">
      <c r="A291" s="213" t="s">
        <v>1159</v>
      </c>
      <c r="B291" s="214" t="s">
        <v>70</v>
      </c>
      <c r="C291" s="214" t="s">
        <v>1547</v>
      </c>
      <c r="D291" s="215" t="s">
        <v>1818</v>
      </c>
      <c r="E291" s="215" t="s">
        <v>374</v>
      </c>
      <c r="F291" s="215" t="s">
        <v>1155</v>
      </c>
      <c r="G291" s="216">
        <v>0</v>
      </c>
      <c r="H291" s="216">
        <v>0</v>
      </c>
      <c r="I291" s="217">
        <v>46296</v>
      </c>
      <c r="J291" s="218">
        <v>401768</v>
      </c>
      <c r="K291" s="215"/>
    </row>
    <row r="292" spans="1:11" s="112" customFormat="1" ht="30" customHeight="1" outlineLevel="1" x14ac:dyDescent="0.2">
      <c r="A292" s="213" t="s">
        <v>1159</v>
      </c>
      <c r="B292" s="214" t="s">
        <v>70</v>
      </c>
      <c r="C292" s="214" t="s">
        <v>1600</v>
      </c>
      <c r="D292" s="215" t="s">
        <v>1819</v>
      </c>
      <c r="E292" s="215" t="s">
        <v>374</v>
      </c>
      <c r="F292" s="215" t="s">
        <v>1155</v>
      </c>
      <c r="G292" s="216">
        <v>0</v>
      </c>
      <c r="H292" s="216">
        <v>0</v>
      </c>
      <c r="I292" s="217">
        <v>46296</v>
      </c>
      <c r="J292" s="218">
        <v>401768</v>
      </c>
      <c r="K292" s="215"/>
    </row>
    <row r="293" spans="1:11" s="112" customFormat="1" ht="30" customHeight="1" outlineLevel="1" x14ac:dyDescent="0.2">
      <c r="A293" s="213" t="s">
        <v>1159</v>
      </c>
      <c r="B293" s="214" t="s">
        <v>70</v>
      </c>
      <c r="C293" s="214" t="s">
        <v>1601</v>
      </c>
      <c r="D293" s="215" t="s">
        <v>1820</v>
      </c>
      <c r="E293" s="215" t="s">
        <v>374</v>
      </c>
      <c r="F293" s="215" t="s">
        <v>1155</v>
      </c>
      <c r="G293" s="216">
        <v>0</v>
      </c>
      <c r="H293" s="216">
        <v>0</v>
      </c>
      <c r="I293" s="217">
        <v>46296</v>
      </c>
      <c r="J293" s="218">
        <v>401768</v>
      </c>
      <c r="K293" s="215"/>
    </row>
    <row r="294" spans="1:11" s="112" customFormat="1" ht="99.95" customHeight="1" x14ac:dyDescent="0.2">
      <c r="A294" s="184" t="s">
        <v>179</v>
      </c>
      <c r="B294" s="186" t="s">
        <v>86</v>
      </c>
      <c r="C294" s="141"/>
      <c r="D294" s="133" t="s">
        <v>84</v>
      </c>
      <c r="E294" s="142" t="s">
        <v>2056</v>
      </c>
      <c r="F294" s="142"/>
      <c r="G294" s="140"/>
      <c r="H294" s="140"/>
      <c r="I294" s="196">
        <v>46296</v>
      </c>
      <c r="J294" s="201">
        <v>401768</v>
      </c>
      <c r="K294" s="157"/>
    </row>
    <row r="295" spans="1:11" s="112" customFormat="1" ht="30" customHeight="1" outlineLevel="1" x14ac:dyDescent="0.2">
      <c r="A295" s="117" t="s">
        <v>1159</v>
      </c>
      <c r="B295" s="118" t="s">
        <v>86</v>
      </c>
      <c r="C295" s="118" t="s">
        <v>119</v>
      </c>
      <c r="D295" s="122" t="s">
        <v>58</v>
      </c>
      <c r="E295" s="120" t="s">
        <v>374</v>
      </c>
      <c r="F295" s="120" t="s">
        <v>1155</v>
      </c>
      <c r="G295" s="123">
        <v>0</v>
      </c>
      <c r="H295" s="123">
        <v>0</v>
      </c>
      <c r="I295" s="147">
        <v>46296</v>
      </c>
      <c r="J295" s="121">
        <v>401768</v>
      </c>
      <c r="K295" s="153"/>
    </row>
    <row r="296" spans="1:11" s="112" customFormat="1" ht="30" customHeight="1" outlineLevel="1" x14ac:dyDescent="0.2">
      <c r="A296" s="117" t="s">
        <v>1159</v>
      </c>
      <c r="B296" s="118" t="s">
        <v>86</v>
      </c>
      <c r="C296" s="118" t="s">
        <v>120</v>
      </c>
      <c r="D296" s="122" t="s">
        <v>59</v>
      </c>
      <c r="E296" s="120" t="s">
        <v>374</v>
      </c>
      <c r="F296" s="120" t="s">
        <v>1155</v>
      </c>
      <c r="G296" s="123">
        <v>0</v>
      </c>
      <c r="H296" s="123">
        <v>0</v>
      </c>
      <c r="I296" s="147">
        <v>46296</v>
      </c>
      <c r="J296" s="121">
        <v>401768</v>
      </c>
      <c r="K296" s="153"/>
    </row>
    <row r="297" spans="1:11" s="112" customFormat="1" ht="30" customHeight="1" outlineLevel="1" x14ac:dyDescent="0.2">
      <c r="A297" s="117" t="s">
        <v>1159</v>
      </c>
      <c r="B297" s="118" t="s">
        <v>86</v>
      </c>
      <c r="C297" s="118" t="s">
        <v>121</v>
      </c>
      <c r="D297" s="120" t="s">
        <v>1039</v>
      </c>
      <c r="E297" s="120" t="s">
        <v>374</v>
      </c>
      <c r="F297" s="120" t="s">
        <v>1155</v>
      </c>
      <c r="G297" s="123">
        <v>0</v>
      </c>
      <c r="H297" s="123">
        <v>0</v>
      </c>
      <c r="I297" s="147">
        <v>46296</v>
      </c>
      <c r="J297" s="121">
        <v>401768</v>
      </c>
      <c r="K297" s="153"/>
    </row>
    <row r="298" spans="1:11" s="112" customFormat="1" ht="30" customHeight="1" outlineLevel="1" x14ac:dyDescent="0.2">
      <c r="A298" s="117" t="s">
        <v>1159</v>
      </c>
      <c r="B298" s="118" t="s">
        <v>86</v>
      </c>
      <c r="C298" s="118" t="s">
        <v>122</v>
      </c>
      <c r="D298" s="120" t="s">
        <v>1040</v>
      </c>
      <c r="E298" s="120" t="s">
        <v>374</v>
      </c>
      <c r="F298" s="120" t="s">
        <v>1155</v>
      </c>
      <c r="G298" s="123">
        <v>0</v>
      </c>
      <c r="H298" s="123">
        <v>0</v>
      </c>
      <c r="I298" s="147">
        <v>46296</v>
      </c>
      <c r="J298" s="121">
        <v>401768</v>
      </c>
      <c r="K298" s="153"/>
    </row>
    <row r="299" spans="1:11" s="112" customFormat="1" ht="30" customHeight="1" outlineLevel="1" x14ac:dyDescent="0.2">
      <c r="A299" s="117" t="s">
        <v>1159</v>
      </c>
      <c r="B299" s="118" t="s">
        <v>86</v>
      </c>
      <c r="C299" s="118" t="s">
        <v>123</v>
      </c>
      <c r="D299" s="120" t="s">
        <v>1041</v>
      </c>
      <c r="E299" s="120" t="s">
        <v>374</v>
      </c>
      <c r="F299" s="120" t="s">
        <v>1155</v>
      </c>
      <c r="G299" s="123">
        <v>0</v>
      </c>
      <c r="H299" s="123">
        <v>0</v>
      </c>
      <c r="I299" s="147">
        <v>46296</v>
      </c>
      <c r="J299" s="121">
        <v>401768</v>
      </c>
      <c r="K299" s="153"/>
    </row>
    <row r="300" spans="1:11" s="112" customFormat="1" ht="30" customHeight="1" outlineLevel="1" x14ac:dyDescent="0.2">
      <c r="A300" s="117" t="s">
        <v>1159</v>
      </c>
      <c r="B300" s="118" t="s">
        <v>86</v>
      </c>
      <c r="C300" s="118" t="s">
        <v>124</v>
      </c>
      <c r="D300" s="120" t="s">
        <v>1042</v>
      </c>
      <c r="E300" s="120" t="s">
        <v>374</v>
      </c>
      <c r="F300" s="120" t="s">
        <v>1155</v>
      </c>
      <c r="G300" s="123">
        <v>0</v>
      </c>
      <c r="H300" s="123">
        <v>0</v>
      </c>
      <c r="I300" s="147">
        <v>46296</v>
      </c>
      <c r="J300" s="121">
        <v>401768</v>
      </c>
      <c r="K300" s="153"/>
    </row>
    <row r="301" spans="1:11" s="112" customFormat="1" ht="30" customHeight="1" outlineLevel="1" x14ac:dyDescent="0.2">
      <c r="A301" s="117" t="s">
        <v>1159</v>
      </c>
      <c r="B301" s="118" t="s">
        <v>86</v>
      </c>
      <c r="C301" s="118" t="s">
        <v>125</v>
      </c>
      <c r="D301" s="120" t="s">
        <v>1020</v>
      </c>
      <c r="E301" s="120" t="s">
        <v>374</v>
      </c>
      <c r="F301" s="120" t="s">
        <v>1155</v>
      </c>
      <c r="G301" s="123">
        <v>0</v>
      </c>
      <c r="H301" s="123">
        <v>0</v>
      </c>
      <c r="I301" s="147">
        <v>46296</v>
      </c>
      <c r="J301" s="121">
        <v>401768</v>
      </c>
      <c r="K301" s="153"/>
    </row>
    <row r="302" spans="1:11" s="112" customFormat="1" ht="30" customHeight="1" outlineLevel="1" x14ac:dyDescent="0.2">
      <c r="A302" s="117" t="s">
        <v>1159</v>
      </c>
      <c r="B302" s="118" t="s">
        <v>86</v>
      </c>
      <c r="C302" s="118" t="s">
        <v>126</v>
      </c>
      <c r="D302" s="120" t="s">
        <v>1046</v>
      </c>
      <c r="E302" s="120" t="s">
        <v>374</v>
      </c>
      <c r="F302" s="120" t="s">
        <v>1155</v>
      </c>
      <c r="G302" s="123">
        <v>0</v>
      </c>
      <c r="H302" s="123">
        <v>0</v>
      </c>
      <c r="I302" s="147">
        <v>46296</v>
      </c>
      <c r="J302" s="121">
        <v>401768</v>
      </c>
      <c r="K302" s="153"/>
    </row>
    <row r="303" spans="1:11" s="112" customFormat="1" ht="30" customHeight="1" outlineLevel="1" x14ac:dyDescent="0.2">
      <c r="A303" s="117" t="s">
        <v>1159</v>
      </c>
      <c r="B303" s="118" t="s">
        <v>86</v>
      </c>
      <c r="C303" s="118" t="s">
        <v>127</v>
      </c>
      <c r="D303" s="120" t="s">
        <v>1043</v>
      </c>
      <c r="E303" s="120" t="s">
        <v>374</v>
      </c>
      <c r="F303" s="120" t="s">
        <v>1155</v>
      </c>
      <c r="G303" s="123">
        <v>0</v>
      </c>
      <c r="H303" s="123">
        <v>0</v>
      </c>
      <c r="I303" s="147">
        <v>46296</v>
      </c>
      <c r="J303" s="121">
        <v>401768</v>
      </c>
      <c r="K303" s="153"/>
    </row>
    <row r="304" spans="1:11" s="112" customFormat="1" ht="30" customHeight="1" outlineLevel="1" x14ac:dyDescent="0.2">
      <c r="A304" s="117" t="s">
        <v>1159</v>
      </c>
      <c r="B304" s="118" t="s">
        <v>86</v>
      </c>
      <c r="C304" s="118" t="s">
        <v>128</v>
      </c>
      <c r="D304" s="120" t="s">
        <v>1044</v>
      </c>
      <c r="E304" s="120" t="s">
        <v>374</v>
      </c>
      <c r="F304" s="120" t="s">
        <v>1155</v>
      </c>
      <c r="G304" s="123">
        <v>0</v>
      </c>
      <c r="H304" s="123">
        <v>0</v>
      </c>
      <c r="I304" s="147">
        <v>46296</v>
      </c>
      <c r="J304" s="121">
        <v>401768</v>
      </c>
      <c r="K304" s="153"/>
    </row>
    <row r="305" spans="1:11" s="112" customFormat="1" ht="30" customHeight="1" outlineLevel="1" x14ac:dyDescent="0.2">
      <c r="A305" s="117" t="s">
        <v>1159</v>
      </c>
      <c r="B305" s="118" t="s">
        <v>86</v>
      </c>
      <c r="C305" s="118" t="s">
        <v>129</v>
      </c>
      <c r="D305" s="125" t="s">
        <v>1045</v>
      </c>
      <c r="E305" s="120" t="s">
        <v>374</v>
      </c>
      <c r="F305" s="120" t="s">
        <v>1155</v>
      </c>
      <c r="G305" s="123">
        <v>0</v>
      </c>
      <c r="H305" s="123">
        <v>0</v>
      </c>
      <c r="I305" s="147">
        <v>46296</v>
      </c>
      <c r="J305" s="121">
        <v>401768</v>
      </c>
      <c r="K305" s="153"/>
    </row>
    <row r="306" spans="1:11" s="112" customFormat="1" ht="30" customHeight="1" outlineLevel="1" x14ac:dyDescent="0.2">
      <c r="A306" s="117" t="s">
        <v>1159</v>
      </c>
      <c r="B306" s="118" t="s">
        <v>86</v>
      </c>
      <c r="C306" s="118" t="s">
        <v>130</v>
      </c>
      <c r="D306" s="122" t="s">
        <v>0</v>
      </c>
      <c r="E306" s="120" t="s">
        <v>374</v>
      </c>
      <c r="F306" s="120" t="s">
        <v>1155</v>
      </c>
      <c r="G306" s="123">
        <v>0</v>
      </c>
      <c r="H306" s="123">
        <v>0</v>
      </c>
      <c r="I306" s="147">
        <v>46296</v>
      </c>
      <c r="J306" s="121">
        <v>401768</v>
      </c>
      <c r="K306" s="153"/>
    </row>
    <row r="307" spans="1:11" s="112" customFormat="1" ht="45" customHeight="1" x14ac:dyDescent="0.2">
      <c r="A307" s="184" t="s">
        <v>179</v>
      </c>
      <c r="B307" s="186" t="s">
        <v>73</v>
      </c>
      <c r="C307" s="138"/>
      <c r="D307" s="139" t="s">
        <v>39</v>
      </c>
      <c r="E307" s="139" t="s">
        <v>1288</v>
      </c>
      <c r="F307" s="139"/>
      <c r="G307" s="140"/>
      <c r="H307" s="140"/>
      <c r="I307" s="196">
        <v>46296</v>
      </c>
      <c r="J307" s="201">
        <v>401768</v>
      </c>
      <c r="K307" s="158" t="s">
        <v>1298</v>
      </c>
    </row>
    <row r="308" spans="1:11" s="112" customFormat="1" ht="99.95" customHeight="1" outlineLevel="1" x14ac:dyDescent="0.2">
      <c r="A308" s="183" t="s">
        <v>179</v>
      </c>
      <c r="B308" s="182" t="s">
        <v>71</v>
      </c>
      <c r="C308" s="206"/>
      <c r="D308" s="95" t="s">
        <v>400</v>
      </c>
      <c r="E308" s="208" t="s">
        <v>2062</v>
      </c>
      <c r="F308" s="95"/>
      <c r="G308" s="100"/>
      <c r="H308" s="101"/>
      <c r="I308" s="196">
        <v>46296</v>
      </c>
      <c r="J308" s="202">
        <v>401768</v>
      </c>
      <c r="K308" s="149"/>
    </row>
    <row r="309" spans="1:11" s="112" customFormat="1" ht="15" customHeight="1" outlineLevel="1" x14ac:dyDescent="0.2">
      <c r="A309" s="117" t="s">
        <v>1159</v>
      </c>
      <c r="B309" s="118" t="s">
        <v>71</v>
      </c>
      <c r="C309" s="210" t="s">
        <v>131</v>
      </c>
      <c r="D309" s="120" t="s">
        <v>40</v>
      </c>
      <c r="E309" s="120" t="s">
        <v>1344</v>
      </c>
      <c r="F309" s="120" t="s">
        <v>1155</v>
      </c>
      <c r="G309" s="211">
        <v>6814.49</v>
      </c>
      <c r="H309" s="212">
        <v>6303.88</v>
      </c>
      <c r="I309" s="147">
        <v>46296</v>
      </c>
      <c r="J309" s="121">
        <v>401768</v>
      </c>
      <c r="K309" s="153" t="s">
        <v>1299</v>
      </c>
    </row>
    <row r="310" spans="1:11" s="112" customFormat="1" ht="15" customHeight="1" outlineLevel="1" x14ac:dyDescent="0.2">
      <c r="A310" s="117" t="s">
        <v>1159</v>
      </c>
      <c r="B310" s="118" t="s">
        <v>71</v>
      </c>
      <c r="C310" s="210" t="s">
        <v>132</v>
      </c>
      <c r="D310" s="120" t="s">
        <v>41</v>
      </c>
      <c r="E310" s="120" t="s">
        <v>1344</v>
      </c>
      <c r="F310" s="120" t="s">
        <v>1155</v>
      </c>
      <c r="G310" s="211">
        <v>7048.13</v>
      </c>
      <c r="H310" s="212">
        <v>6520.01</v>
      </c>
      <c r="I310" s="147">
        <v>46296</v>
      </c>
      <c r="J310" s="121">
        <v>401768</v>
      </c>
      <c r="K310" s="153" t="s">
        <v>1300</v>
      </c>
    </row>
    <row r="311" spans="1:11" s="112" customFormat="1" ht="15" customHeight="1" outlineLevel="1" x14ac:dyDescent="0.2">
      <c r="A311" s="117" t="s">
        <v>1159</v>
      </c>
      <c r="B311" s="118" t="s">
        <v>71</v>
      </c>
      <c r="C311" s="210" t="s">
        <v>133</v>
      </c>
      <c r="D311" s="120" t="s">
        <v>42</v>
      </c>
      <c r="E311" s="120" t="s">
        <v>1344</v>
      </c>
      <c r="F311" s="120" t="s">
        <v>1155</v>
      </c>
      <c r="G311" s="211">
        <v>7982.66</v>
      </c>
      <c r="H311" s="212">
        <v>7384.51</v>
      </c>
      <c r="I311" s="147">
        <v>46296</v>
      </c>
      <c r="J311" s="121">
        <v>401768</v>
      </c>
      <c r="K311" s="153" t="s">
        <v>1301</v>
      </c>
    </row>
    <row r="312" spans="1:11" s="112" customFormat="1" ht="15" customHeight="1" outlineLevel="1" x14ac:dyDescent="0.2">
      <c r="A312" s="117" t="s">
        <v>1159</v>
      </c>
      <c r="B312" s="118" t="s">
        <v>71</v>
      </c>
      <c r="C312" s="210" t="s">
        <v>134</v>
      </c>
      <c r="D312" s="120" t="s">
        <v>43</v>
      </c>
      <c r="E312" s="120" t="s">
        <v>1344</v>
      </c>
      <c r="F312" s="120" t="s">
        <v>1155</v>
      </c>
      <c r="G312" s="211">
        <v>8449.92</v>
      </c>
      <c r="H312" s="212">
        <v>7816.76</v>
      </c>
      <c r="I312" s="147">
        <v>46296</v>
      </c>
      <c r="J312" s="121">
        <v>401768</v>
      </c>
      <c r="K312" s="153" t="s">
        <v>1302</v>
      </c>
    </row>
    <row r="313" spans="1:11" s="112" customFormat="1" ht="45" customHeight="1" x14ac:dyDescent="0.2">
      <c r="A313" s="184" t="s">
        <v>179</v>
      </c>
      <c r="B313" s="186" t="s">
        <v>72</v>
      </c>
      <c r="C313" s="141"/>
      <c r="D313" s="139" t="s">
        <v>63</v>
      </c>
      <c r="E313" s="142" t="s">
        <v>523</v>
      </c>
      <c r="F313" s="142"/>
      <c r="G313" s="140"/>
      <c r="H313" s="140"/>
      <c r="I313" s="196">
        <v>46296</v>
      </c>
      <c r="J313" s="201">
        <v>401768</v>
      </c>
      <c r="K313" s="159"/>
    </row>
    <row r="314" spans="1:11" s="112" customFormat="1" ht="30" customHeight="1" outlineLevel="1" x14ac:dyDescent="0.2">
      <c r="A314" s="117" t="s">
        <v>1159</v>
      </c>
      <c r="B314" s="118" t="s">
        <v>72</v>
      </c>
      <c r="C314" s="119" t="s">
        <v>222</v>
      </c>
      <c r="D314" s="120" t="s">
        <v>1010</v>
      </c>
      <c r="E314" s="120" t="s">
        <v>1009</v>
      </c>
      <c r="F314" s="120" t="s">
        <v>1155</v>
      </c>
      <c r="G314" s="123">
        <v>0</v>
      </c>
      <c r="H314" s="123">
        <v>0</v>
      </c>
      <c r="I314" s="147">
        <v>46296</v>
      </c>
      <c r="J314" s="121">
        <v>401768</v>
      </c>
      <c r="K314" s="153"/>
    </row>
    <row r="315" spans="1:11" s="112" customFormat="1" ht="30" customHeight="1" outlineLevel="1" x14ac:dyDescent="0.2">
      <c r="A315" s="117" t="s">
        <v>1159</v>
      </c>
      <c r="B315" s="118" t="s">
        <v>72</v>
      </c>
      <c r="C315" s="119" t="s">
        <v>1510</v>
      </c>
      <c r="D315" s="120" t="s">
        <v>1679</v>
      </c>
      <c r="E315" s="120" t="s">
        <v>374</v>
      </c>
      <c r="F315" s="120" t="s">
        <v>1155</v>
      </c>
      <c r="G315" s="123">
        <v>0</v>
      </c>
      <c r="H315" s="123">
        <v>0</v>
      </c>
      <c r="I315" s="147">
        <v>46296</v>
      </c>
      <c r="J315" s="121">
        <v>401768</v>
      </c>
      <c r="K315" s="153"/>
    </row>
    <row r="316" spans="1:11" s="112" customFormat="1" ht="30" customHeight="1" outlineLevel="1" x14ac:dyDescent="0.2">
      <c r="A316" s="117" t="s">
        <v>1159</v>
      </c>
      <c r="B316" s="118" t="s">
        <v>72</v>
      </c>
      <c r="C316" s="119" t="s">
        <v>135</v>
      </c>
      <c r="D316" s="120" t="s">
        <v>1821</v>
      </c>
      <c r="E316" s="120" t="s">
        <v>374</v>
      </c>
      <c r="F316" s="120" t="s">
        <v>1155</v>
      </c>
      <c r="G316" s="123">
        <v>0</v>
      </c>
      <c r="H316" s="123">
        <v>0</v>
      </c>
      <c r="I316" s="147">
        <v>46296</v>
      </c>
      <c r="J316" s="121">
        <v>401768</v>
      </c>
      <c r="K316" s="153"/>
    </row>
    <row r="317" spans="1:11" s="112" customFormat="1" ht="30" customHeight="1" outlineLevel="1" x14ac:dyDescent="0.2">
      <c r="A317" s="117" t="s">
        <v>1159</v>
      </c>
      <c r="B317" s="118" t="s">
        <v>72</v>
      </c>
      <c r="C317" s="119" t="s">
        <v>1176</v>
      </c>
      <c r="D317" s="120" t="s">
        <v>1822</v>
      </c>
      <c r="E317" s="120" t="s">
        <v>374</v>
      </c>
      <c r="F317" s="120" t="s">
        <v>1155</v>
      </c>
      <c r="G317" s="123">
        <v>0</v>
      </c>
      <c r="H317" s="123">
        <v>0</v>
      </c>
      <c r="I317" s="147">
        <v>46296</v>
      </c>
      <c r="J317" s="121">
        <v>401768</v>
      </c>
      <c r="K317" s="153"/>
    </row>
    <row r="318" spans="1:11" s="112" customFormat="1" ht="30" customHeight="1" outlineLevel="1" x14ac:dyDescent="0.2">
      <c r="A318" s="117" t="s">
        <v>1159</v>
      </c>
      <c r="B318" s="118" t="s">
        <v>72</v>
      </c>
      <c r="C318" s="119" t="s">
        <v>489</v>
      </c>
      <c r="D318" s="120" t="s">
        <v>1823</v>
      </c>
      <c r="E318" s="120" t="s">
        <v>374</v>
      </c>
      <c r="F318" s="120" t="s">
        <v>1155</v>
      </c>
      <c r="G318" s="123">
        <v>0</v>
      </c>
      <c r="H318" s="123">
        <v>0</v>
      </c>
      <c r="I318" s="147">
        <v>46296</v>
      </c>
      <c r="J318" s="121">
        <v>401768</v>
      </c>
      <c r="K318" s="153"/>
    </row>
    <row r="319" spans="1:11" s="112" customFormat="1" ht="30" customHeight="1" outlineLevel="1" x14ac:dyDescent="0.2">
      <c r="A319" s="117" t="s">
        <v>1159</v>
      </c>
      <c r="B319" s="118" t="s">
        <v>72</v>
      </c>
      <c r="C319" s="119" t="s">
        <v>490</v>
      </c>
      <c r="D319" s="120" t="s">
        <v>1824</v>
      </c>
      <c r="E319" s="120" t="s">
        <v>374</v>
      </c>
      <c r="F319" s="120" t="s">
        <v>1155</v>
      </c>
      <c r="G319" s="123">
        <v>0</v>
      </c>
      <c r="H319" s="123">
        <v>0</v>
      </c>
      <c r="I319" s="147">
        <v>46296</v>
      </c>
      <c r="J319" s="121">
        <v>401768</v>
      </c>
      <c r="K319" s="153"/>
    </row>
    <row r="320" spans="1:11" s="112" customFormat="1" ht="30" customHeight="1" outlineLevel="1" x14ac:dyDescent="0.2">
      <c r="A320" s="117" t="s">
        <v>1159</v>
      </c>
      <c r="B320" s="118" t="s">
        <v>72</v>
      </c>
      <c r="C320" s="119" t="s">
        <v>491</v>
      </c>
      <c r="D320" s="120" t="s">
        <v>1825</v>
      </c>
      <c r="E320" s="120" t="s">
        <v>374</v>
      </c>
      <c r="F320" s="120" t="s">
        <v>1155</v>
      </c>
      <c r="G320" s="123">
        <v>0</v>
      </c>
      <c r="H320" s="123">
        <v>0</v>
      </c>
      <c r="I320" s="147">
        <v>46296</v>
      </c>
      <c r="J320" s="121">
        <v>401768</v>
      </c>
      <c r="K320" s="153"/>
    </row>
    <row r="321" spans="1:11" s="112" customFormat="1" ht="30" customHeight="1" outlineLevel="1" x14ac:dyDescent="0.2">
      <c r="A321" s="117" t="s">
        <v>1159</v>
      </c>
      <c r="B321" s="118" t="s">
        <v>72</v>
      </c>
      <c r="C321" s="122" t="s">
        <v>492</v>
      </c>
      <c r="D321" s="122" t="s">
        <v>1826</v>
      </c>
      <c r="E321" s="120" t="s">
        <v>374</v>
      </c>
      <c r="F321" s="120" t="s">
        <v>1155</v>
      </c>
      <c r="G321" s="123">
        <v>0</v>
      </c>
      <c r="H321" s="123">
        <v>0</v>
      </c>
      <c r="I321" s="147">
        <v>46296</v>
      </c>
      <c r="J321" s="121">
        <v>47391</v>
      </c>
      <c r="K321" s="153"/>
    </row>
    <row r="322" spans="1:11" s="112" customFormat="1" ht="30" customHeight="1" outlineLevel="1" x14ac:dyDescent="0.2">
      <c r="A322" s="117" t="s">
        <v>1159</v>
      </c>
      <c r="B322" s="118" t="s">
        <v>72</v>
      </c>
      <c r="C322" s="119" t="s">
        <v>909</v>
      </c>
      <c r="D322" s="120" t="s">
        <v>1827</v>
      </c>
      <c r="E322" s="120" t="s">
        <v>374</v>
      </c>
      <c r="F322" s="120" t="s">
        <v>1155</v>
      </c>
      <c r="G322" s="123">
        <v>0</v>
      </c>
      <c r="H322" s="123">
        <v>0</v>
      </c>
      <c r="I322" s="147">
        <v>46296</v>
      </c>
      <c r="J322" s="121">
        <v>401768</v>
      </c>
      <c r="K322" s="153"/>
    </row>
    <row r="323" spans="1:11" s="112" customFormat="1" ht="30" customHeight="1" outlineLevel="1" x14ac:dyDescent="0.2">
      <c r="A323" s="117" t="s">
        <v>1159</v>
      </c>
      <c r="B323" s="118" t="s">
        <v>72</v>
      </c>
      <c r="C323" s="119" t="s">
        <v>1500</v>
      </c>
      <c r="D323" s="120" t="s">
        <v>1828</v>
      </c>
      <c r="E323" s="120" t="s">
        <v>374</v>
      </c>
      <c r="F323" s="120" t="s">
        <v>1155</v>
      </c>
      <c r="G323" s="123">
        <v>0</v>
      </c>
      <c r="H323" s="123">
        <v>0</v>
      </c>
      <c r="I323" s="147">
        <v>46296</v>
      </c>
      <c r="J323" s="121">
        <v>401768</v>
      </c>
      <c r="K323" s="153"/>
    </row>
    <row r="324" spans="1:11" s="112" customFormat="1" ht="30" customHeight="1" outlineLevel="1" x14ac:dyDescent="0.2">
      <c r="A324" s="117" t="s">
        <v>1159</v>
      </c>
      <c r="B324" s="118" t="s">
        <v>72</v>
      </c>
      <c r="C324" s="119" t="s">
        <v>1511</v>
      </c>
      <c r="D324" s="120" t="s">
        <v>1829</v>
      </c>
      <c r="E324" s="120" t="s">
        <v>374</v>
      </c>
      <c r="F324" s="120" t="s">
        <v>1155</v>
      </c>
      <c r="G324" s="123">
        <v>0</v>
      </c>
      <c r="H324" s="123">
        <v>0</v>
      </c>
      <c r="I324" s="147">
        <v>46296</v>
      </c>
      <c r="J324" s="121">
        <v>401768</v>
      </c>
      <c r="K324" s="153"/>
    </row>
    <row r="325" spans="1:11" s="112" customFormat="1" ht="30" customHeight="1" outlineLevel="1" x14ac:dyDescent="0.2">
      <c r="A325" s="117" t="s">
        <v>1159</v>
      </c>
      <c r="B325" s="118" t="s">
        <v>72</v>
      </c>
      <c r="C325" s="119" t="s">
        <v>476</v>
      </c>
      <c r="D325" s="120" t="s">
        <v>1830</v>
      </c>
      <c r="E325" s="120" t="s">
        <v>374</v>
      </c>
      <c r="F325" s="120" t="s">
        <v>1155</v>
      </c>
      <c r="G325" s="123">
        <v>0</v>
      </c>
      <c r="H325" s="123">
        <v>0</v>
      </c>
      <c r="I325" s="147">
        <v>46296</v>
      </c>
      <c r="J325" s="121">
        <v>401768</v>
      </c>
      <c r="K325" s="153"/>
    </row>
    <row r="326" spans="1:11" s="112" customFormat="1" ht="30" customHeight="1" outlineLevel="1" x14ac:dyDescent="0.2">
      <c r="A326" s="117" t="s">
        <v>1159</v>
      </c>
      <c r="B326" s="118" t="s">
        <v>72</v>
      </c>
      <c r="C326" s="119" t="s">
        <v>477</v>
      </c>
      <c r="D326" s="120" t="s">
        <v>1831</v>
      </c>
      <c r="E326" s="120" t="s">
        <v>374</v>
      </c>
      <c r="F326" s="120" t="s">
        <v>1155</v>
      </c>
      <c r="G326" s="123">
        <v>0</v>
      </c>
      <c r="H326" s="123">
        <v>0</v>
      </c>
      <c r="I326" s="147">
        <v>46296</v>
      </c>
      <c r="J326" s="121">
        <v>401768</v>
      </c>
      <c r="K326" s="153"/>
    </row>
    <row r="327" spans="1:11" s="112" customFormat="1" ht="30" customHeight="1" outlineLevel="1" x14ac:dyDescent="0.2">
      <c r="A327" s="117" t="s">
        <v>1159</v>
      </c>
      <c r="B327" s="118" t="s">
        <v>72</v>
      </c>
      <c r="C327" s="119" t="s">
        <v>478</v>
      </c>
      <c r="D327" s="120" t="s">
        <v>1832</v>
      </c>
      <c r="E327" s="120" t="s">
        <v>374</v>
      </c>
      <c r="F327" s="120" t="s">
        <v>1155</v>
      </c>
      <c r="G327" s="123">
        <v>0</v>
      </c>
      <c r="H327" s="123">
        <v>0</v>
      </c>
      <c r="I327" s="147">
        <v>46296</v>
      </c>
      <c r="J327" s="121">
        <v>401768</v>
      </c>
      <c r="K327" s="153"/>
    </row>
    <row r="328" spans="1:11" s="112" customFormat="1" ht="30" customHeight="1" outlineLevel="1" x14ac:dyDescent="0.2">
      <c r="A328" s="117" t="s">
        <v>1159</v>
      </c>
      <c r="B328" s="118" t="s">
        <v>72</v>
      </c>
      <c r="C328" s="119" t="s">
        <v>493</v>
      </c>
      <c r="D328" s="120" t="s">
        <v>1833</v>
      </c>
      <c r="E328" s="120" t="s">
        <v>374</v>
      </c>
      <c r="F328" s="120" t="s">
        <v>1155</v>
      </c>
      <c r="G328" s="123">
        <v>0</v>
      </c>
      <c r="H328" s="123">
        <v>0</v>
      </c>
      <c r="I328" s="147">
        <v>46296</v>
      </c>
      <c r="J328" s="121">
        <v>401768</v>
      </c>
      <c r="K328" s="153"/>
    </row>
    <row r="329" spans="1:11" s="112" customFormat="1" ht="30" customHeight="1" outlineLevel="1" x14ac:dyDescent="0.2">
      <c r="A329" s="117" t="s">
        <v>1159</v>
      </c>
      <c r="B329" s="118" t="s">
        <v>72</v>
      </c>
      <c r="C329" s="119" t="s">
        <v>494</v>
      </c>
      <c r="D329" s="120" t="s">
        <v>1834</v>
      </c>
      <c r="E329" s="120" t="s">
        <v>374</v>
      </c>
      <c r="F329" s="120" t="s">
        <v>1155</v>
      </c>
      <c r="G329" s="123">
        <v>0</v>
      </c>
      <c r="H329" s="123">
        <v>0</v>
      </c>
      <c r="I329" s="147">
        <v>46296</v>
      </c>
      <c r="J329" s="121">
        <v>401768</v>
      </c>
      <c r="K329" s="153"/>
    </row>
    <row r="330" spans="1:11" s="112" customFormat="1" ht="30" customHeight="1" outlineLevel="1" x14ac:dyDescent="0.2">
      <c r="A330" s="117" t="s">
        <v>1159</v>
      </c>
      <c r="B330" s="118" t="s">
        <v>72</v>
      </c>
      <c r="C330" s="119" t="s">
        <v>1436</v>
      </c>
      <c r="D330" s="120" t="s">
        <v>1711</v>
      </c>
      <c r="E330" s="120" t="s">
        <v>374</v>
      </c>
      <c r="F330" s="120" t="s">
        <v>1155</v>
      </c>
      <c r="G330" s="123">
        <v>0</v>
      </c>
      <c r="H330" s="123">
        <v>0</v>
      </c>
      <c r="I330" s="147">
        <v>46296</v>
      </c>
      <c r="J330" s="121">
        <v>401768</v>
      </c>
      <c r="K330" s="153"/>
    </row>
    <row r="331" spans="1:11" s="112" customFormat="1" ht="30" customHeight="1" outlineLevel="1" x14ac:dyDescent="0.2">
      <c r="A331" s="117" t="s">
        <v>1159</v>
      </c>
      <c r="B331" s="118" t="s">
        <v>72</v>
      </c>
      <c r="C331" s="119" t="s">
        <v>908</v>
      </c>
      <c r="D331" s="120" t="s">
        <v>1835</v>
      </c>
      <c r="E331" s="120" t="s">
        <v>374</v>
      </c>
      <c r="F331" s="120" t="s">
        <v>1155</v>
      </c>
      <c r="G331" s="123">
        <v>0</v>
      </c>
      <c r="H331" s="123">
        <v>0</v>
      </c>
      <c r="I331" s="147">
        <v>46296</v>
      </c>
      <c r="J331" s="121">
        <v>401768</v>
      </c>
      <c r="K331" s="153"/>
    </row>
    <row r="332" spans="1:11" s="112" customFormat="1" ht="30" customHeight="1" outlineLevel="1" x14ac:dyDescent="0.2">
      <c r="A332" s="117" t="s">
        <v>1159</v>
      </c>
      <c r="B332" s="118" t="s">
        <v>72</v>
      </c>
      <c r="C332" s="119" t="s">
        <v>1271</v>
      </c>
      <c r="D332" s="120" t="s">
        <v>1714</v>
      </c>
      <c r="E332" s="120" t="s">
        <v>374</v>
      </c>
      <c r="F332" s="120" t="s">
        <v>1155</v>
      </c>
      <c r="G332" s="123">
        <v>0</v>
      </c>
      <c r="H332" s="123">
        <v>0</v>
      </c>
      <c r="I332" s="147">
        <v>46296</v>
      </c>
      <c r="J332" s="121">
        <v>401768</v>
      </c>
      <c r="K332" s="153"/>
    </row>
    <row r="333" spans="1:11" s="112" customFormat="1" ht="30" customHeight="1" outlineLevel="1" x14ac:dyDescent="0.2">
      <c r="A333" s="117" t="s">
        <v>1159</v>
      </c>
      <c r="B333" s="118" t="s">
        <v>72</v>
      </c>
      <c r="C333" s="119" t="s">
        <v>1253</v>
      </c>
      <c r="D333" s="120" t="s">
        <v>1836</v>
      </c>
      <c r="E333" s="120" t="s">
        <v>374</v>
      </c>
      <c r="F333" s="120" t="s">
        <v>1155</v>
      </c>
      <c r="G333" s="123">
        <v>0</v>
      </c>
      <c r="H333" s="123">
        <v>0</v>
      </c>
      <c r="I333" s="147">
        <v>46296</v>
      </c>
      <c r="J333" s="121">
        <v>401768</v>
      </c>
      <c r="K333" s="153"/>
    </row>
    <row r="334" spans="1:11" s="112" customFormat="1" ht="30" customHeight="1" outlineLevel="1" x14ac:dyDescent="0.2">
      <c r="A334" s="117" t="s">
        <v>1159</v>
      </c>
      <c r="B334" s="118" t="s">
        <v>72</v>
      </c>
      <c r="C334" s="119" t="s">
        <v>360</v>
      </c>
      <c r="D334" s="120" t="s">
        <v>1837</v>
      </c>
      <c r="E334" s="120" t="s">
        <v>374</v>
      </c>
      <c r="F334" s="120" t="s">
        <v>1155</v>
      </c>
      <c r="G334" s="123">
        <v>0</v>
      </c>
      <c r="H334" s="123">
        <v>0</v>
      </c>
      <c r="I334" s="147">
        <v>46296</v>
      </c>
      <c r="J334" s="121">
        <v>401768</v>
      </c>
      <c r="K334" s="153"/>
    </row>
    <row r="335" spans="1:11" s="112" customFormat="1" ht="30" customHeight="1" outlineLevel="1" x14ac:dyDescent="0.2">
      <c r="A335" s="117" t="s">
        <v>1159</v>
      </c>
      <c r="B335" s="118" t="s">
        <v>72</v>
      </c>
      <c r="C335" s="119" t="s">
        <v>475</v>
      </c>
      <c r="D335" s="120" t="s">
        <v>1838</v>
      </c>
      <c r="E335" s="120" t="s">
        <v>374</v>
      </c>
      <c r="F335" s="120" t="s">
        <v>1155</v>
      </c>
      <c r="G335" s="123">
        <v>0</v>
      </c>
      <c r="H335" s="123">
        <v>0</v>
      </c>
      <c r="I335" s="147">
        <v>46296</v>
      </c>
      <c r="J335" s="121">
        <v>401768</v>
      </c>
      <c r="K335" s="153"/>
    </row>
    <row r="336" spans="1:11" s="112" customFormat="1" ht="30" customHeight="1" outlineLevel="1" x14ac:dyDescent="0.2">
      <c r="A336" s="117" t="s">
        <v>1159</v>
      </c>
      <c r="B336" s="118" t="s">
        <v>72</v>
      </c>
      <c r="C336" s="119" t="s">
        <v>910</v>
      </c>
      <c r="D336" s="120" t="s">
        <v>1839</v>
      </c>
      <c r="E336" s="120" t="s">
        <v>374</v>
      </c>
      <c r="F336" s="120" t="s">
        <v>1155</v>
      </c>
      <c r="G336" s="123">
        <v>0</v>
      </c>
      <c r="H336" s="123">
        <v>0</v>
      </c>
      <c r="I336" s="147">
        <v>46296</v>
      </c>
      <c r="J336" s="121">
        <v>401768</v>
      </c>
      <c r="K336" s="153"/>
    </row>
    <row r="337" spans="1:11" s="112" customFormat="1" ht="30" customHeight="1" outlineLevel="1" x14ac:dyDescent="0.2">
      <c r="A337" s="117" t="s">
        <v>1159</v>
      </c>
      <c r="B337" s="118" t="s">
        <v>72</v>
      </c>
      <c r="C337" s="119" t="s">
        <v>911</v>
      </c>
      <c r="D337" s="120" t="s">
        <v>1840</v>
      </c>
      <c r="E337" s="120" t="s">
        <v>374</v>
      </c>
      <c r="F337" s="120" t="s">
        <v>1155</v>
      </c>
      <c r="G337" s="123">
        <v>0</v>
      </c>
      <c r="H337" s="123">
        <v>0</v>
      </c>
      <c r="I337" s="147">
        <v>46296</v>
      </c>
      <c r="J337" s="121">
        <v>401768</v>
      </c>
      <c r="K337" s="153"/>
    </row>
    <row r="338" spans="1:11" s="112" customFormat="1" ht="30" customHeight="1" outlineLevel="1" x14ac:dyDescent="0.2">
      <c r="A338" s="117" t="s">
        <v>1159</v>
      </c>
      <c r="B338" s="118" t="s">
        <v>72</v>
      </c>
      <c r="C338" s="119" t="s">
        <v>1087</v>
      </c>
      <c r="D338" s="120" t="s">
        <v>1841</v>
      </c>
      <c r="E338" s="120" t="s">
        <v>374</v>
      </c>
      <c r="F338" s="120" t="s">
        <v>1155</v>
      </c>
      <c r="G338" s="123">
        <v>0</v>
      </c>
      <c r="H338" s="123">
        <v>0</v>
      </c>
      <c r="I338" s="147">
        <v>46296</v>
      </c>
      <c r="J338" s="121">
        <v>401768</v>
      </c>
      <c r="K338" s="153"/>
    </row>
    <row r="339" spans="1:11" s="112" customFormat="1" ht="30" customHeight="1" outlineLevel="1" x14ac:dyDescent="0.2">
      <c r="A339" s="117" t="s">
        <v>1159</v>
      </c>
      <c r="B339" s="118" t="s">
        <v>72</v>
      </c>
      <c r="C339" s="119" t="s">
        <v>1088</v>
      </c>
      <c r="D339" s="120" t="s">
        <v>1842</v>
      </c>
      <c r="E339" s="120" t="s">
        <v>374</v>
      </c>
      <c r="F339" s="120" t="s">
        <v>1155</v>
      </c>
      <c r="G339" s="123">
        <v>0</v>
      </c>
      <c r="H339" s="123">
        <v>0</v>
      </c>
      <c r="I339" s="147">
        <v>46296</v>
      </c>
      <c r="J339" s="121">
        <v>401768</v>
      </c>
      <c r="K339" s="153"/>
    </row>
    <row r="340" spans="1:11" s="112" customFormat="1" ht="30" customHeight="1" outlineLevel="1" x14ac:dyDescent="0.2">
      <c r="A340" s="117" t="s">
        <v>1159</v>
      </c>
      <c r="B340" s="118" t="s">
        <v>72</v>
      </c>
      <c r="C340" s="119" t="s">
        <v>1160</v>
      </c>
      <c r="D340" s="120" t="s">
        <v>1733</v>
      </c>
      <c r="E340" s="120" t="s">
        <v>374</v>
      </c>
      <c r="F340" s="120" t="s">
        <v>1155</v>
      </c>
      <c r="G340" s="123">
        <v>0</v>
      </c>
      <c r="H340" s="123">
        <v>0</v>
      </c>
      <c r="I340" s="147">
        <v>46296</v>
      </c>
      <c r="J340" s="121">
        <v>401768</v>
      </c>
      <c r="K340" s="153"/>
    </row>
    <row r="341" spans="1:11" s="112" customFormat="1" ht="30" customHeight="1" outlineLevel="1" x14ac:dyDescent="0.2">
      <c r="A341" s="117" t="s">
        <v>1159</v>
      </c>
      <c r="B341" s="118" t="s">
        <v>72</v>
      </c>
      <c r="C341" s="119" t="s">
        <v>1161</v>
      </c>
      <c r="D341" s="120" t="s">
        <v>1732</v>
      </c>
      <c r="E341" s="120" t="s">
        <v>374</v>
      </c>
      <c r="F341" s="120" t="s">
        <v>1155</v>
      </c>
      <c r="G341" s="123">
        <v>0</v>
      </c>
      <c r="H341" s="123">
        <v>0</v>
      </c>
      <c r="I341" s="147">
        <v>46296</v>
      </c>
      <c r="J341" s="121">
        <v>401768</v>
      </c>
      <c r="K341" s="153"/>
    </row>
    <row r="342" spans="1:11" s="112" customFormat="1" ht="30" customHeight="1" outlineLevel="1" x14ac:dyDescent="0.2">
      <c r="A342" s="117" t="s">
        <v>1159</v>
      </c>
      <c r="B342" s="118" t="s">
        <v>72</v>
      </c>
      <c r="C342" s="120" t="s">
        <v>1281</v>
      </c>
      <c r="D342" s="120" t="s">
        <v>1722</v>
      </c>
      <c r="E342" s="120" t="s">
        <v>374</v>
      </c>
      <c r="F342" s="120" t="s">
        <v>1155</v>
      </c>
      <c r="G342" s="123">
        <v>0</v>
      </c>
      <c r="H342" s="123">
        <v>0</v>
      </c>
      <c r="I342" s="147">
        <v>46296</v>
      </c>
      <c r="J342" s="121">
        <v>48121</v>
      </c>
      <c r="K342" s="153"/>
    </row>
    <row r="343" spans="1:11" s="112" customFormat="1" ht="30" customHeight="1" outlineLevel="1" x14ac:dyDescent="0.2">
      <c r="A343" s="213" t="s">
        <v>1159</v>
      </c>
      <c r="B343" s="214" t="s">
        <v>72</v>
      </c>
      <c r="C343" s="214" t="s">
        <v>1597</v>
      </c>
      <c r="D343" s="219" t="s">
        <v>1735</v>
      </c>
      <c r="E343" s="215" t="s">
        <v>374</v>
      </c>
      <c r="F343" s="215" t="s">
        <v>1155</v>
      </c>
      <c r="G343" s="216">
        <v>0</v>
      </c>
      <c r="H343" s="216">
        <v>0</v>
      </c>
      <c r="I343" s="217">
        <v>46296</v>
      </c>
      <c r="J343" s="218">
        <v>401768</v>
      </c>
      <c r="K343" s="215"/>
    </row>
    <row r="344" spans="1:11" s="112" customFormat="1" ht="30" customHeight="1" outlineLevel="1" x14ac:dyDescent="0.2">
      <c r="A344" s="213" t="s">
        <v>1159</v>
      </c>
      <c r="B344" s="214" t="s">
        <v>72</v>
      </c>
      <c r="C344" s="214" t="s">
        <v>1598</v>
      </c>
      <c r="D344" s="219" t="s">
        <v>1736</v>
      </c>
      <c r="E344" s="215" t="s">
        <v>374</v>
      </c>
      <c r="F344" s="215" t="s">
        <v>1155</v>
      </c>
      <c r="G344" s="216">
        <v>0</v>
      </c>
      <c r="H344" s="216">
        <v>0</v>
      </c>
      <c r="I344" s="217">
        <v>46296</v>
      </c>
      <c r="J344" s="218">
        <v>401768</v>
      </c>
      <c r="K344" s="215"/>
    </row>
    <row r="345" spans="1:11" s="112" customFormat="1" ht="30" customHeight="1" outlineLevel="1" x14ac:dyDescent="0.2">
      <c r="A345" s="213" t="s">
        <v>1159</v>
      </c>
      <c r="B345" s="214" t="s">
        <v>72</v>
      </c>
      <c r="C345" s="214" t="s">
        <v>1599</v>
      </c>
      <c r="D345" s="219" t="s">
        <v>1737</v>
      </c>
      <c r="E345" s="215" t="s">
        <v>374</v>
      </c>
      <c r="F345" s="215" t="s">
        <v>1155</v>
      </c>
      <c r="G345" s="216">
        <v>0</v>
      </c>
      <c r="H345" s="216">
        <v>0</v>
      </c>
      <c r="I345" s="217">
        <v>46296</v>
      </c>
      <c r="J345" s="218">
        <v>401768</v>
      </c>
      <c r="K345" s="215"/>
    </row>
    <row r="346" spans="1:11" s="112" customFormat="1" ht="30" customHeight="1" outlineLevel="1" x14ac:dyDescent="0.2">
      <c r="A346" s="117" t="s">
        <v>1159</v>
      </c>
      <c r="B346" s="118" t="s">
        <v>72</v>
      </c>
      <c r="C346" s="119" t="s">
        <v>358</v>
      </c>
      <c r="D346" s="120" t="s">
        <v>1843</v>
      </c>
      <c r="E346" s="120" t="s">
        <v>374</v>
      </c>
      <c r="F346" s="120" t="s">
        <v>1155</v>
      </c>
      <c r="G346" s="123">
        <v>0</v>
      </c>
      <c r="H346" s="123">
        <v>0</v>
      </c>
      <c r="I346" s="147">
        <v>46296</v>
      </c>
      <c r="J346" s="121">
        <v>401768</v>
      </c>
      <c r="K346" s="153"/>
    </row>
    <row r="347" spans="1:11" s="112" customFormat="1" ht="30" customHeight="1" outlineLevel="1" x14ac:dyDescent="0.2">
      <c r="A347" s="117" t="s">
        <v>1159</v>
      </c>
      <c r="B347" s="118" t="s">
        <v>72</v>
      </c>
      <c r="C347" s="119" t="s">
        <v>479</v>
      </c>
      <c r="D347" s="120" t="s">
        <v>1742</v>
      </c>
      <c r="E347" s="120" t="s">
        <v>374</v>
      </c>
      <c r="F347" s="120" t="s">
        <v>1155</v>
      </c>
      <c r="G347" s="123">
        <v>0</v>
      </c>
      <c r="H347" s="123">
        <v>0</v>
      </c>
      <c r="I347" s="147">
        <v>46296</v>
      </c>
      <c r="J347" s="121">
        <v>401768</v>
      </c>
      <c r="K347" s="153"/>
    </row>
    <row r="348" spans="1:11" s="112" customFormat="1" ht="30" customHeight="1" outlineLevel="1" x14ac:dyDescent="0.2">
      <c r="A348" s="117" t="s">
        <v>1159</v>
      </c>
      <c r="B348" s="118" t="s">
        <v>72</v>
      </c>
      <c r="C348" s="119" t="s">
        <v>480</v>
      </c>
      <c r="D348" s="120" t="s">
        <v>1844</v>
      </c>
      <c r="E348" s="120" t="s">
        <v>374</v>
      </c>
      <c r="F348" s="120" t="s">
        <v>1155</v>
      </c>
      <c r="G348" s="123">
        <v>0</v>
      </c>
      <c r="H348" s="123">
        <v>0</v>
      </c>
      <c r="I348" s="147">
        <v>46296</v>
      </c>
      <c r="J348" s="121">
        <v>401768</v>
      </c>
      <c r="K348" s="153"/>
    </row>
    <row r="349" spans="1:11" s="112" customFormat="1" ht="30" customHeight="1" outlineLevel="1" x14ac:dyDescent="0.2">
      <c r="A349" s="117" t="s">
        <v>1159</v>
      </c>
      <c r="B349" s="118" t="s">
        <v>72</v>
      </c>
      <c r="C349" s="119" t="s">
        <v>481</v>
      </c>
      <c r="D349" s="120" t="s">
        <v>1845</v>
      </c>
      <c r="E349" s="120" t="s">
        <v>374</v>
      </c>
      <c r="F349" s="120" t="s">
        <v>1155</v>
      </c>
      <c r="G349" s="123">
        <v>0</v>
      </c>
      <c r="H349" s="123">
        <v>0</v>
      </c>
      <c r="I349" s="147">
        <v>46296</v>
      </c>
      <c r="J349" s="121">
        <v>401768</v>
      </c>
      <c r="K349" s="153"/>
    </row>
    <row r="350" spans="1:11" s="112" customFormat="1" ht="30" customHeight="1" outlineLevel="1" x14ac:dyDescent="0.2">
      <c r="A350" s="117" t="s">
        <v>1159</v>
      </c>
      <c r="B350" s="118" t="s">
        <v>72</v>
      </c>
      <c r="C350" s="119" t="s">
        <v>482</v>
      </c>
      <c r="D350" s="126" t="s">
        <v>1846</v>
      </c>
      <c r="E350" s="120" t="s">
        <v>374</v>
      </c>
      <c r="F350" s="120" t="s">
        <v>1155</v>
      </c>
      <c r="G350" s="123">
        <v>0</v>
      </c>
      <c r="H350" s="123">
        <v>0</v>
      </c>
      <c r="I350" s="147">
        <v>46296</v>
      </c>
      <c r="J350" s="121">
        <v>47026</v>
      </c>
      <c r="K350" s="153"/>
    </row>
    <row r="351" spans="1:11" s="112" customFormat="1" ht="30" customHeight="1" outlineLevel="1" x14ac:dyDescent="0.2">
      <c r="A351" s="117" t="s">
        <v>1159</v>
      </c>
      <c r="B351" s="118" t="s">
        <v>72</v>
      </c>
      <c r="C351" s="120" t="s">
        <v>1177</v>
      </c>
      <c r="D351" s="120" t="s">
        <v>1751</v>
      </c>
      <c r="E351" s="120" t="s">
        <v>374</v>
      </c>
      <c r="F351" s="120" t="s">
        <v>1155</v>
      </c>
      <c r="G351" s="123">
        <v>0</v>
      </c>
      <c r="H351" s="123">
        <v>0</v>
      </c>
      <c r="I351" s="147">
        <v>46296</v>
      </c>
      <c r="J351" s="121">
        <v>48121</v>
      </c>
      <c r="K351" s="153"/>
    </row>
    <row r="352" spans="1:11" s="112" customFormat="1" ht="30" customHeight="1" outlineLevel="1" x14ac:dyDescent="0.2">
      <c r="A352" s="213" t="s">
        <v>1159</v>
      </c>
      <c r="B352" s="214" t="s">
        <v>72</v>
      </c>
      <c r="C352" s="214" t="s">
        <v>1549</v>
      </c>
      <c r="D352" s="219" t="s">
        <v>1847</v>
      </c>
      <c r="E352" s="215" t="s">
        <v>374</v>
      </c>
      <c r="F352" s="215" t="s">
        <v>1155</v>
      </c>
      <c r="G352" s="216">
        <v>0</v>
      </c>
      <c r="H352" s="216">
        <v>0</v>
      </c>
      <c r="I352" s="217">
        <v>46296</v>
      </c>
      <c r="J352" s="218">
        <v>401768</v>
      </c>
      <c r="K352" s="215"/>
    </row>
    <row r="353" spans="1:11" s="112" customFormat="1" ht="30" customHeight="1" outlineLevel="1" x14ac:dyDescent="0.2">
      <c r="A353" s="117" t="s">
        <v>1159</v>
      </c>
      <c r="B353" s="118" t="s">
        <v>72</v>
      </c>
      <c r="C353" s="119" t="s">
        <v>359</v>
      </c>
      <c r="D353" s="120" t="s">
        <v>1848</v>
      </c>
      <c r="E353" s="120" t="s">
        <v>374</v>
      </c>
      <c r="F353" s="120" t="s">
        <v>1155</v>
      </c>
      <c r="G353" s="123">
        <v>0</v>
      </c>
      <c r="H353" s="123">
        <v>0</v>
      </c>
      <c r="I353" s="147">
        <v>46296</v>
      </c>
      <c r="J353" s="121">
        <v>401768</v>
      </c>
      <c r="K353" s="153"/>
    </row>
    <row r="354" spans="1:11" s="112" customFormat="1" ht="30" customHeight="1" outlineLevel="1" x14ac:dyDescent="0.2">
      <c r="A354" s="117" t="s">
        <v>1159</v>
      </c>
      <c r="B354" s="118" t="s">
        <v>72</v>
      </c>
      <c r="C354" s="119" t="s">
        <v>981</v>
      </c>
      <c r="D354" s="120" t="s">
        <v>1370</v>
      </c>
      <c r="E354" s="120" t="s">
        <v>374</v>
      </c>
      <c r="F354" s="120" t="s">
        <v>1155</v>
      </c>
      <c r="G354" s="123">
        <v>0</v>
      </c>
      <c r="H354" s="123">
        <v>0</v>
      </c>
      <c r="I354" s="147">
        <v>46296</v>
      </c>
      <c r="J354" s="121">
        <v>401768</v>
      </c>
      <c r="K354" s="153"/>
    </row>
    <row r="355" spans="1:11" s="112" customFormat="1" ht="30" customHeight="1" outlineLevel="1" x14ac:dyDescent="0.2">
      <c r="A355" s="117" t="s">
        <v>1159</v>
      </c>
      <c r="B355" s="118" t="s">
        <v>72</v>
      </c>
      <c r="C355" s="119" t="s">
        <v>495</v>
      </c>
      <c r="D355" s="120" t="s">
        <v>1755</v>
      </c>
      <c r="E355" s="120" t="s">
        <v>374</v>
      </c>
      <c r="F355" s="120" t="s">
        <v>1155</v>
      </c>
      <c r="G355" s="123">
        <v>0</v>
      </c>
      <c r="H355" s="123">
        <v>0</v>
      </c>
      <c r="I355" s="147">
        <v>46296</v>
      </c>
      <c r="J355" s="121">
        <v>401768</v>
      </c>
      <c r="K355" s="153"/>
    </row>
    <row r="356" spans="1:11" s="112" customFormat="1" ht="30" customHeight="1" outlineLevel="1" x14ac:dyDescent="0.2">
      <c r="A356" s="117" t="s">
        <v>1159</v>
      </c>
      <c r="B356" s="118" t="s">
        <v>72</v>
      </c>
      <c r="C356" s="119" t="s">
        <v>485</v>
      </c>
      <c r="D356" s="120" t="s">
        <v>1849</v>
      </c>
      <c r="E356" s="120" t="s">
        <v>374</v>
      </c>
      <c r="F356" s="120" t="s">
        <v>1155</v>
      </c>
      <c r="G356" s="123">
        <v>0</v>
      </c>
      <c r="H356" s="123">
        <v>0</v>
      </c>
      <c r="I356" s="147">
        <v>46296</v>
      </c>
      <c r="J356" s="121">
        <v>401768</v>
      </c>
      <c r="K356" s="153"/>
    </row>
    <row r="357" spans="1:11" s="112" customFormat="1" ht="30" customHeight="1" outlineLevel="1" x14ac:dyDescent="0.2">
      <c r="A357" s="117" t="s">
        <v>1159</v>
      </c>
      <c r="B357" s="118" t="s">
        <v>72</v>
      </c>
      <c r="C357" s="119" t="s">
        <v>486</v>
      </c>
      <c r="D357" s="120" t="s">
        <v>1759</v>
      </c>
      <c r="E357" s="120" t="s">
        <v>374</v>
      </c>
      <c r="F357" s="120" t="s">
        <v>1155</v>
      </c>
      <c r="G357" s="123">
        <v>0</v>
      </c>
      <c r="H357" s="123">
        <v>0</v>
      </c>
      <c r="I357" s="147">
        <v>46296</v>
      </c>
      <c r="J357" s="121">
        <v>401768</v>
      </c>
      <c r="K357" s="153"/>
    </row>
    <row r="358" spans="1:11" s="112" customFormat="1" ht="30" customHeight="1" outlineLevel="1" x14ac:dyDescent="0.2">
      <c r="A358" s="117" t="s">
        <v>1159</v>
      </c>
      <c r="B358" s="118" t="s">
        <v>72</v>
      </c>
      <c r="C358" s="122" t="s">
        <v>487</v>
      </c>
      <c r="D358" s="122" t="s">
        <v>1763</v>
      </c>
      <c r="E358" s="120" t="s">
        <v>374</v>
      </c>
      <c r="F358" s="120" t="s">
        <v>1155</v>
      </c>
      <c r="G358" s="123">
        <v>0</v>
      </c>
      <c r="H358" s="123">
        <v>0</v>
      </c>
      <c r="I358" s="147">
        <v>46296</v>
      </c>
      <c r="J358" s="121">
        <v>47391</v>
      </c>
      <c r="K358" s="153"/>
    </row>
    <row r="359" spans="1:11" s="112" customFormat="1" ht="30" customHeight="1" outlineLevel="1" x14ac:dyDescent="0.2">
      <c r="A359" s="117" t="s">
        <v>1159</v>
      </c>
      <c r="B359" s="118" t="s">
        <v>72</v>
      </c>
      <c r="C359" s="119" t="s">
        <v>488</v>
      </c>
      <c r="D359" s="120" t="s">
        <v>1770</v>
      </c>
      <c r="E359" s="120" t="s">
        <v>374</v>
      </c>
      <c r="F359" s="120" t="s">
        <v>1155</v>
      </c>
      <c r="G359" s="123">
        <v>0</v>
      </c>
      <c r="H359" s="123">
        <v>0</v>
      </c>
      <c r="I359" s="147">
        <v>46296</v>
      </c>
      <c r="J359" s="121">
        <v>401768</v>
      </c>
      <c r="K359" s="153"/>
    </row>
    <row r="360" spans="1:11" s="112" customFormat="1" ht="30" customHeight="1" outlineLevel="1" x14ac:dyDescent="0.2">
      <c r="A360" s="117" t="s">
        <v>1159</v>
      </c>
      <c r="B360" s="118" t="s">
        <v>72</v>
      </c>
      <c r="C360" s="119" t="s">
        <v>1178</v>
      </c>
      <c r="D360" s="120" t="s">
        <v>1762</v>
      </c>
      <c r="E360" s="120" t="s">
        <v>374</v>
      </c>
      <c r="F360" s="120" t="s">
        <v>1155</v>
      </c>
      <c r="G360" s="123">
        <v>0</v>
      </c>
      <c r="H360" s="123">
        <v>0</v>
      </c>
      <c r="I360" s="147">
        <v>46296</v>
      </c>
      <c r="J360" s="121">
        <v>401768</v>
      </c>
      <c r="K360" s="153"/>
    </row>
    <row r="361" spans="1:11" s="112" customFormat="1" ht="30" customHeight="1" outlineLevel="1" x14ac:dyDescent="0.2">
      <c r="A361" s="117" t="s">
        <v>1159</v>
      </c>
      <c r="B361" s="118" t="s">
        <v>72</v>
      </c>
      <c r="C361" s="119" t="s">
        <v>1179</v>
      </c>
      <c r="D361" s="120" t="s">
        <v>1771</v>
      </c>
      <c r="E361" s="120" t="s">
        <v>374</v>
      </c>
      <c r="F361" s="120" t="s">
        <v>1155</v>
      </c>
      <c r="G361" s="123">
        <v>0</v>
      </c>
      <c r="H361" s="123">
        <v>0</v>
      </c>
      <c r="I361" s="147">
        <v>46296</v>
      </c>
      <c r="J361" s="121">
        <v>401768</v>
      </c>
      <c r="K361" s="153"/>
    </row>
    <row r="362" spans="1:11" s="112" customFormat="1" ht="30" customHeight="1" outlineLevel="1" x14ac:dyDescent="0.2">
      <c r="A362" s="117" t="s">
        <v>1159</v>
      </c>
      <c r="B362" s="118" t="s">
        <v>72</v>
      </c>
      <c r="C362" s="119" t="s">
        <v>1239</v>
      </c>
      <c r="D362" s="120" t="s">
        <v>1772</v>
      </c>
      <c r="E362" s="120" t="s">
        <v>374</v>
      </c>
      <c r="F362" s="120" t="s">
        <v>1155</v>
      </c>
      <c r="G362" s="123">
        <v>0</v>
      </c>
      <c r="H362" s="123">
        <v>0</v>
      </c>
      <c r="I362" s="147">
        <v>46296</v>
      </c>
      <c r="J362" s="121">
        <v>401768</v>
      </c>
      <c r="K362" s="153"/>
    </row>
    <row r="363" spans="1:11" s="112" customFormat="1" ht="30" customHeight="1" outlineLevel="1" x14ac:dyDescent="0.2">
      <c r="A363" s="213" t="s">
        <v>1159</v>
      </c>
      <c r="B363" s="214" t="s">
        <v>72</v>
      </c>
      <c r="C363" s="210" t="s">
        <v>1607</v>
      </c>
      <c r="D363" s="215" t="s">
        <v>1773</v>
      </c>
      <c r="E363" s="215" t="s">
        <v>374</v>
      </c>
      <c r="F363" s="215" t="s">
        <v>1155</v>
      </c>
      <c r="G363" s="216">
        <v>0</v>
      </c>
      <c r="H363" s="216">
        <v>0</v>
      </c>
      <c r="I363" s="217">
        <v>46296</v>
      </c>
      <c r="J363" s="218">
        <v>401768</v>
      </c>
      <c r="K363" s="215"/>
    </row>
    <row r="364" spans="1:11" s="112" customFormat="1" ht="30" customHeight="1" outlineLevel="1" x14ac:dyDescent="0.2">
      <c r="A364" s="117" t="s">
        <v>1159</v>
      </c>
      <c r="B364" s="118" t="s">
        <v>72</v>
      </c>
      <c r="C364" s="119" t="s">
        <v>496</v>
      </c>
      <c r="D364" s="126" t="s">
        <v>1850</v>
      </c>
      <c r="E364" s="120" t="s">
        <v>374</v>
      </c>
      <c r="F364" s="120" t="s">
        <v>1155</v>
      </c>
      <c r="G364" s="123">
        <v>0</v>
      </c>
      <c r="H364" s="123">
        <v>0</v>
      </c>
      <c r="I364" s="147">
        <v>46296</v>
      </c>
      <c r="J364" s="121">
        <v>47026</v>
      </c>
      <c r="K364" s="153"/>
    </row>
    <row r="365" spans="1:11" s="112" customFormat="1" ht="30" customHeight="1" outlineLevel="1" x14ac:dyDescent="0.2">
      <c r="A365" s="117" t="s">
        <v>1159</v>
      </c>
      <c r="B365" s="118" t="s">
        <v>72</v>
      </c>
      <c r="C365" s="119" t="s">
        <v>997</v>
      </c>
      <c r="D365" s="126" t="s">
        <v>1851</v>
      </c>
      <c r="E365" s="120" t="s">
        <v>374</v>
      </c>
      <c r="F365" s="120" t="s">
        <v>1155</v>
      </c>
      <c r="G365" s="123">
        <v>0</v>
      </c>
      <c r="H365" s="123">
        <v>0</v>
      </c>
      <c r="I365" s="147">
        <v>46296</v>
      </c>
      <c r="J365" s="121">
        <v>47026</v>
      </c>
      <c r="K365" s="153"/>
    </row>
    <row r="366" spans="1:11" s="112" customFormat="1" ht="30" customHeight="1" outlineLevel="1" x14ac:dyDescent="0.2">
      <c r="A366" s="117" t="s">
        <v>1159</v>
      </c>
      <c r="B366" s="118" t="s">
        <v>72</v>
      </c>
      <c r="C366" s="119" t="s">
        <v>998</v>
      </c>
      <c r="D366" s="126" t="s">
        <v>1852</v>
      </c>
      <c r="E366" s="120" t="s">
        <v>374</v>
      </c>
      <c r="F366" s="120" t="s">
        <v>1155</v>
      </c>
      <c r="G366" s="123">
        <v>0</v>
      </c>
      <c r="H366" s="123">
        <v>0</v>
      </c>
      <c r="I366" s="147">
        <v>46296</v>
      </c>
      <c r="J366" s="121">
        <v>401768</v>
      </c>
      <c r="K366" s="153"/>
    </row>
    <row r="367" spans="1:11" s="112" customFormat="1" ht="30" customHeight="1" outlineLevel="1" x14ac:dyDescent="0.2">
      <c r="A367" s="117" t="s">
        <v>1159</v>
      </c>
      <c r="B367" s="118" t="s">
        <v>72</v>
      </c>
      <c r="C367" s="119" t="s">
        <v>483</v>
      </c>
      <c r="D367" s="120" t="s">
        <v>1853</v>
      </c>
      <c r="E367" s="120" t="s">
        <v>374</v>
      </c>
      <c r="F367" s="120" t="s">
        <v>1155</v>
      </c>
      <c r="G367" s="123">
        <v>0</v>
      </c>
      <c r="H367" s="123">
        <v>0</v>
      </c>
      <c r="I367" s="147">
        <v>46296</v>
      </c>
      <c r="J367" s="121">
        <v>401768</v>
      </c>
      <c r="K367" s="153"/>
    </row>
    <row r="368" spans="1:11" s="112" customFormat="1" ht="30" customHeight="1" outlineLevel="1" x14ac:dyDescent="0.2">
      <c r="A368" s="117" t="s">
        <v>1159</v>
      </c>
      <c r="B368" s="118" t="s">
        <v>72</v>
      </c>
      <c r="C368" s="119" t="s">
        <v>484</v>
      </c>
      <c r="D368" s="120" t="s">
        <v>1854</v>
      </c>
      <c r="E368" s="120" t="s">
        <v>374</v>
      </c>
      <c r="F368" s="120" t="s">
        <v>1155</v>
      </c>
      <c r="G368" s="123">
        <v>0</v>
      </c>
      <c r="H368" s="123">
        <v>0</v>
      </c>
      <c r="I368" s="147">
        <v>46296</v>
      </c>
      <c r="J368" s="121">
        <v>401768</v>
      </c>
      <c r="K368" s="153"/>
    </row>
    <row r="369" spans="1:11" s="112" customFormat="1" ht="30" customHeight="1" outlineLevel="1" x14ac:dyDescent="0.2">
      <c r="A369" s="117" t="s">
        <v>1159</v>
      </c>
      <c r="B369" s="118" t="s">
        <v>72</v>
      </c>
      <c r="C369" s="119" t="s">
        <v>637</v>
      </c>
      <c r="D369" s="120" t="s">
        <v>1855</v>
      </c>
      <c r="E369" s="120" t="s">
        <v>374</v>
      </c>
      <c r="F369" s="120" t="s">
        <v>1155</v>
      </c>
      <c r="G369" s="123">
        <v>0</v>
      </c>
      <c r="H369" s="123">
        <v>0</v>
      </c>
      <c r="I369" s="147">
        <v>46296</v>
      </c>
      <c r="J369" s="121">
        <v>401768</v>
      </c>
      <c r="K369" s="153"/>
    </row>
    <row r="370" spans="1:11" s="112" customFormat="1" ht="30" customHeight="1" outlineLevel="1" x14ac:dyDescent="0.2">
      <c r="A370" s="117" t="s">
        <v>1159</v>
      </c>
      <c r="B370" s="118" t="s">
        <v>72</v>
      </c>
      <c r="C370" s="119" t="s">
        <v>852</v>
      </c>
      <c r="D370" s="120" t="s">
        <v>1856</v>
      </c>
      <c r="E370" s="120" t="s">
        <v>374</v>
      </c>
      <c r="F370" s="120" t="s">
        <v>1155</v>
      </c>
      <c r="G370" s="123">
        <v>0</v>
      </c>
      <c r="H370" s="123">
        <v>0</v>
      </c>
      <c r="I370" s="147">
        <v>46296</v>
      </c>
      <c r="J370" s="121">
        <v>401768</v>
      </c>
      <c r="K370" s="153"/>
    </row>
    <row r="371" spans="1:11" s="112" customFormat="1" ht="30" customHeight="1" outlineLevel="1" x14ac:dyDescent="0.2">
      <c r="A371" s="117" t="s">
        <v>1159</v>
      </c>
      <c r="B371" s="118" t="s">
        <v>72</v>
      </c>
      <c r="C371" s="119" t="s">
        <v>849</v>
      </c>
      <c r="D371" s="126" t="s">
        <v>1857</v>
      </c>
      <c r="E371" s="120" t="s">
        <v>374</v>
      </c>
      <c r="F371" s="120" t="s">
        <v>1155</v>
      </c>
      <c r="G371" s="123">
        <v>0</v>
      </c>
      <c r="H371" s="123">
        <v>0</v>
      </c>
      <c r="I371" s="147">
        <v>46296</v>
      </c>
      <c r="J371" s="121">
        <v>401768</v>
      </c>
      <c r="K371" s="153"/>
    </row>
    <row r="372" spans="1:11" s="112" customFormat="1" ht="30" customHeight="1" outlineLevel="1" x14ac:dyDescent="0.2">
      <c r="A372" s="117" t="s">
        <v>1159</v>
      </c>
      <c r="B372" s="118" t="s">
        <v>72</v>
      </c>
      <c r="C372" s="119" t="s">
        <v>850</v>
      </c>
      <c r="D372" s="126" t="s">
        <v>1858</v>
      </c>
      <c r="E372" s="120" t="s">
        <v>374</v>
      </c>
      <c r="F372" s="120" t="s">
        <v>1155</v>
      </c>
      <c r="G372" s="123">
        <v>0</v>
      </c>
      <c r="H372" s="123">
        <v>0</v>
      </c>
      <c r="I372" s="147">
        <v>46296</v>
      </c>
      <c r="J372" s="121">
        <v>401768</v>
      </c>
      <c r="K372" s="153"/>
    </row>
    <row r="373" spans="1:11" s="112" customFormat="1" ht="30" customHeight="1" outlineLevel="1" x14ac:dyDescent="0.2">
      <c r="A373" s="117" t="s">
        <v>1159</v>
      </c>
      <c r="B373" s="118" t="s">
        <v>72</v>
      </c>
      <c r="C373" s="119" t="s">
        <v>851</v>
      </c>
      <c r="D373" s="126" t="s">
        <v>1859</v>
      </c>
      <c r="E373" s="120" t="s">
        <v>374</v>
      </c>
      <c r="F373" s="120" t="s">
        <v>1155</v>
      </c>
      <c r="G373" s="123">
        <v>0</v>
      </c>
      <c r="H373" s="123">
        <v>0</v>
      </c>
      <c r="I373" s="147">
        <v>46296</v>
      </c>
      <c r="J373" s="121">
        <v>401768</v>
      </c>
      <c r="K373" s="153"/>
    </row>
    <row r="374" spans="1:11" s="112" customFormat="1" ht="30" customHeight="1" outlineLevel="1" x14ac:dyDescent="0.2">
      <c r="A374" s="117" t="s">
        <v>1159</v>
      </c>
      <c r="B374" s="118" t="s">
        <v>72</v>
      </c>
      <c r="C374" s="119" t="s">
        <v>1509</v>
      </c>
      <c r="D374" s="120" t="s">
        <v>1860</v>
      </c>
      <c r="E374" s="120" t="s">
        <v>374</v>
      </c>
      <c r="F374" s="120" t="s">
        <v>1155</v>
      </c>
      <c r="G374" s="123">
        <v>0</v>
      </c>
      <c r="H374" s="123">
        <v>0</v>
      </c>
      <c r="I374" s="147">
        <v>46296</v>
      </c>
      <c r="J374" s="121">
        <v>401768</v>
      </c>
      <c r="K374" s="153"/>
    </row>
    <row r="375" spans="1:11" s="112" customFormat="1" ht="30" customHeight="1" outlineLevel="1" x14ac:dyDescent="0.2">
      <c r="A375" s="117" t="s">
        <v>1159</v>
      </c>
      <c r="B375" s="118" t="s">
        <v>72</v>
      </c>
      <c r="C375" s="119" t="s">
        <v>916</v>
      </c>
      <c r="D375" s="126" t="s">
        <v>1861</v>
      </c>
      <c r="E375" s="120" t="s">
        <v>374</v>
      </c>
      <c r="F375" s="120" t="s">
        <v>1155</v>
      </c>
      <c r="G375" s="123">
        <v>0</v>
      </c>
      <c r="H375" s="123">
        <v>0</v>
      </c>
      <c r="I375" s="147">
        <v>46296</v>
      </c>
      <c r="J375" s="121">
        <v>401768</v>
      </c>
      <c r="K375" s="153"/>
    </row>
    <row r="376" spans="1:11" s="112" customFormat="1" ht="30" customHeight="1" outlineLevel="1" x14ac:dyDescent="0.2">
      <c r="A376" s="117" t="s">
        <v>1159</v>
      </c>
      <c r="B376" s="118" t="s">
        <v>72</v>
      </c>
      <c r="C376" s="119" t="s">
        <v>917</v>
      </c>
      <c r="D376" s="126" t="s">
        <v>1862</v>
      </c>
      <c r="E376" s="120" t="s">
        <v>374</v>
      </c>
      <c r="F376" s="120" t="s">
        <v>1155</v>
      </c>
      <c r="G376" s="123">
        <v>0</v>
      </c>
      <c r="H376" s="123">
        <v>0</v>
      </c>
      <c r="I376" s="147">
        <v>46296</v>
      </c>
      <c r="J376" s="121">
        <v>401768</v>
      </c>
      <c r="K376" s="153"/>
    </row>
    <row r="377" spans="1:11" s="112" customFormat="1" ht="30" customHeight="1" outlineLevel="1" x14ac:dyDescent="0.2">
      <c r="A377" s="117" t="s">
        <v>1159</v>
      </c>
      <c r="B377" s="118" t="s">
        <v>72</v>
      </c>
      <c r="C377" s="119" t="s">
        <v>918</v>
      </c>
      <c r="D377" s="126" t="s">
        <v>1863</v>
      </c>
      <c r="E377" s="120" t="s">
        <v>374</v>
      </c>
      <c r="F377" s="120" t="s">
        <v>1155</v>
      </c>
      <c r="G377" s="123">
        <v>0</v>
      </c>
      <c r="H377" s="123">
        <v>0</v>
      </c>
      <c r="I377" s="147">
        <v>46296</v>
      </c>
      <c r="J377" s="121">
        <v>401768</v>
      </c>
      <c r="K377" s="153"/>
    </row>
    <row r="378" spans="1:11" s="112" customFormat="1" ht="30" customHeight="1" outlineLevel="1" x14ac:dyDescent="0.2">
      <c r="A378" s="117" t="s">
        <v>1159</v>
      </c>
      <c r="B378" s="118" t="s">
        <v>72</v>
      </c>
      <c r="C378" s="119" t="s">
        <v>919</v>
      </c>
      <c r="D378" s="126" t="s">
        <v>1864</v>
      </c>
      <c r="E378" s="120" t="s">
        <v>374</v>
      </c>
      <c r="F378" s="120" t="s">
        <v>1155</v>
      </c>
      <c r="G378" s="123">
        <v>0</v>
      </c>
      <c r="H378" s="123">
        <v>0</v>
      </c>
      <c r="I378" s="147">
        <v>46296</v>
      </c>
      <c r="J378" s="121">
        <v>401768</v>
      </c>
      <c r="K378" s="153"/>
    </row>
    <row r="379" spans="1:11" s="112" customFormat="1" ht="30" customHeight="1" outlineLevel="1" x14ac:dyDescent="0.2">
      <c r="A379" s="117" t="s">
        <v>1159</v>
      </c>
      <c r="B379" s="118" t="s">
        <v>72</v>
      </c>
      <c r="C379" s="119" t="s">
        <v>920</v>
      </c>
      <c r="D379" s="126" t="s">
        <v>1865</v>
      </c>
      <c r="E379" s="120" t="s">
        <v>374</v>
      </c>
      <c r="F379" s="120" t="s">
        <v>1155</v>
      </c>
      <c r="G379" s="123">
        <v>0</v>
      </c>
      <c r="H379" s="123">
        <v>0</v>
      </c>
      <c r="I379" s="147">
        <v>46296</v>
      </c>
      <c r="J379" s="121">
        <v>401768</v>
      </c>
      <c r="K379" s="153"/>
    </row>
    <row r="380" spans="1:11" s="112" customFormat="1" ht="30" customHeight="1" outlineLevel="1" x14ac:dyDescent="0.2">
      <c r="A380" s="117" t="s">
        <v>1159</v>
      </c>
      <c r="B380" s="118" t="s">
        <v>72</v>
      </c>
      <c r="C380" s="119" t="s">
        <v>921</v>
      </c>
      <c r="D380" s="126" t="s">
        <v>1866</v>
      </c>
      <c r="E380" s="120" t="s">
        <v>374</v>
      </c>
      <c r="F380" s="120" t="s">
        <v>1155</v>
      </c>
      <c r="G380" s="123">
        <v>0</v>
      </c>
      <c r="H380" s="123">
        <v>0</v>
      </c>
      <c r="I380" s="147">
        <v>46296</v>
      </c>
      <c r="J380" s="121">
        <v>401768</v>
      </c>
      <c r="K380" s="153"/>
    </row>
    <row r="381" spans="1:11" s="112" customFormat="1" ht="30" customHeight="1" outlineLevel="1" x14ac:dyDescent="0.2">
      <c r="A381" s="117" t="s">
        <v>1159</v>
      </c>
      <c r="B381" s="118" t="s">
        <v>72</v>
      </c>
      <c r="C381" s="119" t="s">
        <v>922</v>
      </c>
      <c r="D381" s="126" t="s">
        <v>1801</v>
      </c>
      <c r="E381" s="120" t="s">
        <v>374</v>
      </c>
      <c r="F381" s="120" t="s">
        <v>1155</v>
      </c>
      <c r="G381" s="123">
        <v>0</v>
      </c>
      <c r="H381" s="123">
        <v>0</v>
      </c>
      <c r="I381" s="147">
        <v>46296</v>
      </c>
      <c r="J381" s="121">
        <v>401768</v>
      </c>
      <c r="K381" s="153"/>
    </row>
    <row r="382" spans="1:11" s="112" customFormat="1" ht="30" customHeight="1" outlineLevel="1" x14ac:dyDescent="0.2">
      <c r="A382" s="117" t="s">
        <v>1159</v>
      </c>
      <c r="B382" s="118" t="s">
        <v>72</v>
      </c>
      <c r="C382" s="119" t="s">
        <v>923</v>
      </c>
      <c r="D382" s="126" t="s">
        <v>1802</v>
      </c>
      <c r="E382" s="120" t="s">
        <v>374</v>
      </c>
      <c r="F382" s="120" t="s">
        <v>1155</v>
      </c>
      <c r="G382" s="123">
        <v>0</v>
      </c>
      <c r="H382" s="123">
        <v>0</v>
      </c>
      <c r="I382" s="147">
        <v>46296</v>
      </c>
      <c r="J382" s="121">
        <v>401768</v>
      </c>
      <c r="K382" s="153"/>
    </row>
    <row r="383" spans="1:11" s="112" customFormat="1" ht="30" customHeight="1" outlineLevel="1" x14ac:dyDescent="0.2">
      <c r="A383" s="117" t="s">
        <v>1159</v>
      </c>
      <c r="B383" s="118" t="s">
        <v>72</v>
      </c>
      <c r="C383" s="119" t="s">
        <v>995</v>
      </c>
      <c r="D383" s="126" t="s">
        <v>1867</v>
      </c>
      <c r="E383" s="120" t="s">
        <v>374</v>
      </c>
      <c r="F383" s="120" t="s">
        <v>1155</v>
      </c>
      <c r="G383" s="123">
        <v>0</v>
      </c>
      <c r="H383" s="123">
        <v>0</v>
      </c>
      <c r="I383" s="147">
        <v>46296</v>
      </c>
      <c r="J383" s="121">
        <v>401768</v>
      </c>
      <c r="K383" s="153"/>
    </row>
    <row r="384" spans="1:11" s="112" customFormat="1" ht="30" customHeight="1" outlineLevel="1" x14ac:dyDescent="0.2">
      <c r="A384" s="117" t="s">
        <v>1159</v>
      </c>
      <c r="B384" s="118" t="s">
        <v>72</v>
      </c>
      <c r="C384" s="119" t="s">
        <v>996</v>
      </c>
      <c r="D384" s="126" t="s">
        <v>1865</v>
      </c>
      <c r="E384" s="120" t="s">
        <v>374</v>
      </c>
      <c r="F384" s="120" t="s">
        <v>1155</v>
      </c>
      <c r="G384" s="123">
        <v>0</v>
      </c>
      <c r="H384" s="123">
        <v>0</v>
      </c>
      <c r="I384" s="147">
        <v>46296</v>
      </c>
      <c r="J384" s="121">
        <v>401768</v>
      </c>
      <c r="K384" s="153"/>
    </row>
    <row r="385" spans="1:11" s="112" customFormat="1" ht="30" customHeight="1" outlineLevel="1" x14ac:dyDescent="0.2">
      <c r="A385" s="117" t="s">
        <v>1159</v>
      </c>
      <c r="B385" s="118" t="s">
        <v>72</v>
      </c>
      <c r="C385" s="119" t="s">
        <v>1180</v>
      </c>
      <c r="D385" s="126" t="s">
        <v>1803</v>
      </c>
      <c r="E385" s="120" t="s">
        <v>374</v>
      </c>
      <c r="F385" s="120" t="s">
        <v>1155</v>
      </c>
      <c r="G385" s="123">
        <v>0</v>
      </c>
      <c r="H385" s="123">
        <v>0</v>
      </c>
      <c r="I385" s="147">
        <v>46296</v>
      </c>
      <c r="J385" s="121">
        <v>401768</v>
      </c>
      <c r="K385" s="153"/>
    </row>
    <row r="386" spans="1:11" s="112" customFormat="1" ht="30" customHeight="1" outlineLevel="1" x14ac:dyDescent="0.2">
      <c r="A386" s="117" t="s">
        <v>1159</v>
      </c>
      <c r="B386" s="118" t="s">
        <v>72</v>
      </c>
      <c r="C386" s="119" t="s">
        <v>1181</v>
      </c>
      <c r="D386" s="126" t="s">
        <v>1868</v>
      </c>
      <c r="E386" s="120" t="s">
        <v>374</v>
      </c>
      <c r="F386" s="120" t="s">
        <v>1155</v>
      </c>
      <c r="G386" s="123">
        <v>0</v>
      </c>
      <c r="H386" s="123">
        <v>0</v>
      </c>
      <c r="I386" s="147">
        <v>46296</v>
      </c>
      <c r="J386" s="121">
        <v>401768</v>
      </c>
      <c r="K386" s="153"/>
    </row>
    <row r="387" spans="1:11" s="112" customFormat="1" ht="30" customHeight="1" outlineLevel="1" x14ac:dyDescent="0.2">
      <c r="A387" s="117" t="s">
        <v>1159</v>
      </c>
      <c r="B387" s="118" t="s">
        <v>72</v>
      </c>
      <c r="C387" s="119" t="s">
        <v>912</v>
      </c>
      <c r="D387" s="126" t="s">
        <v>1869</v>
      </c>
      <c r="E387" s="120" t="s">
        <v>374</v>
      </c>
      <c r="F387" s="120" t="s">
        <v>1155</v>
      </c>
      <c r="G387" s="123">
        <v>0</v>
      </c>
      <c r="H387" s="123">
        <v>0</v>
      </c>
      <c r="I387" s="147">
        <v>46296</v>
      </c>
      <c r="J387" s="121">
        <v>401768</v>
      </c>
      <c r="K387" s="153"/>
    </row>
    <row r="388" spans="1:11" s="112" customFormat="1" ht="30" customHeight="1" outlineLevel="1" x14ac:dyDescent="0.2">
      <c r="A388" s="117" t="s">
        <v>1159</v>
      </c>
      <c r="B388" s="118" t="s">
        <v>72</v>
      </c>
      <c r="C388" s="119" t="s">
        <v>913</v>
      </c>
      <c r="D388" s="126" t="s">
        <v>1870</v>
      </c>
      <c r="E388" s="120" t="s">
        <v>374</v>
      </c>
      <c r="F388" s="120" t="s">
        <v>1155</v>
      </c>
      <c r="G388" s="123">
        <v>0</v>
      </c>
      <c r="H388" s="123">
        <v>0</v>
      </c>
      <c r="I388" s="147">
        <v>46296</v>
      </c>
      <c r="J388" s="121">
        <v>401768</v>
      </c>
      <c r="K388" s="153"/>
    </row>
    <row r="389" spans="1:11" s="112" customFormat="1" ht="30" customHeight="1" outlineLevel="1" x14ac:dyDescent="0.2">
      <c r="A389" s="117" t="s">
        <v>1159</v>
      </c>
      <c r="B389" s="118" t="s">
        <v>72</v>
      </c>
      <c r="C389" s="119" t="s">
        <v>914</v>
      </c>
      <c r="D389" s="126" t="s">
        <v>1871</v>
      </c>
      <c r="E389" s="120" t="s">
        <v>374</v>
      </c>
      <c r="F389" s="120" t="s">
        <v>1155</v>
      </c>
      <c r="G389" s="123">
        <v>0</v>
      </c>
      <c r="H389" s="123">
        <v>0</v>
      </c>
      <c r="I389" s="147">
        <v>46296</v>
      </c>
      <c r="J389" s="121">
        <v>401768</v>
      </c>
      <c r="K389" s="153"/>
    </row>
    <row r="390" spans="1:11" s="112" customFormat="1" ht="30" customHeight="1" outlineLevel="1" x14ac:dyDescent="0.2">
      <c r="A390" s="117" t="s">
        <v>1159</v>
      </c>
      <c r="B390" s="118" t="s">
        <v>72</v>
      </c>
      <c r="C390" s="119" t="s">
        <v>915</v>
      </c>
      <c r="D390" s="126" t="s">
        <v>1872</v>
      </c>
      <c r="E390" s="120" t="s">
        <v>374</v>
      </c>
      <c r="F390" s="120" t="s">
        <v>1155</v>
      </c>
      <c r="G390" s="123">
        <v>0</v>
      </c>
      <c r="H390" s="123">
        <v>0</v>
      </c>
      <c r="I390" s="147">
        <v>46296</v>
      </c>
      <c r="J390" s="121">
        <v>401768</v>
      </c>
      <c r="K390" s="153"/>
    </row>
    <row r="391" spans="1:11" s="112" customFormat="1" ht="30" customHeight="1" outlineLevel="1" x14ac:dyDescent="0.2">
      <c r="A391" s="117" t="s">
        <v>1159</v>
      </c>
      <c r="B391" s="118" t="s">
        <v>72</v>
      </c>
      <c r="C391" s="119" t="s">
        <v>999</v>
      </c>
      <c r="D391" s="120" t="s">
        <v>1873</v>
      </c>
      <c r="E391" s="120" t="s">
        <v>374</v>
      </c>
      <c r="F391" s="120" t="s">
        <v>1155</v>
      </c>
      <c r="G391" s="123">
        <v>0</v>
      </c>
      <c r="H391" s="123">
        <v>0</v>
      </c>
      <c r="I391" s="147">
        <v>46296</v>
      </c>
      <c r="J391" s="121">
        <v>401768</v>
      </c>
      <c r="K391" s="153"/>
    </row>
    <row r="392" spans="1:11" s="112" customFormat="1" ht="30" customHeight="1" outlineLevel="1" x14ac:dyDescent="0.2">
      <c r="A392" s="117" t="s">
        <v>1159</v>
      </c>
      <c r="B392" s="118" t="s">
        <v>72</v>
      </c>
      <c r="C392" s="119" t="s">
        <v>977</v>
      </c>
      <c r="D392" s="126" t="s">
        <v>1874</v>
      </c>
      <c r="E392" s="120" t="s">
        <v>374</v>
      </c>
      <c r="F392" s="120" t="s">
        <v>1155</v>
      </c>
      <c r="G392" s="123">
        <v>0</v>
      </c>
      <c r="H392" s="123">
        <v>0</v>
      </c>
      <c r="I392" s="147">
        <v>46296</v>
      </c>
      <c r="J392" s="121">
        <v>401768</v>
      </c>
      <c r="K392" s="153"/>
    </row>
    <row r="393" spans="1:11" s="112" customFormat="1" ht="30" customHeight="1" outlineLevel="1" x14ac:dyDescent="0.2">
      <c r="A393" s="117" t="s">
        <v>1159</v>
      </c>
      <c r="B393" s="118" t="s">
        <v>72</v>
      </c>
      <c r="C393" s="119" t="s">
        <v>978</v>
      </c>
      <c r="D393" s="126" t="s">
        <v>1875</v>
      </c>
      <c r="E393" s="120" t="s">
        <v>374</v>
      </c>
      <c r="F393" s="120" t="s">
        <v>1155</v>
      </c>
      <c r="G393" s="123">
        <v>0</v>
      </c>
      <c r="H393" s="123">
        <v>0</v>
      </c>
      <c r="I393" s="147">
        <v>46296</v>
      </c>
      <c r="J393" s="121">
        <v>401768</v>
      </c>
      <c r="K393" s="153"/>
    </row>
    <row r="394" spans="1:11" s="112" customFormat="1" ht="30" customHeight="1" outlineLevel="1" x14ac:dyDescent="0.2">
      <c r="A394" s="117" t="s">
        <v>1159</v>
      </c>
      <c r="B394" s="118" t="s">
        <v>72</v>
      </c>
      <c r="C394" s="119" t="s">
        <v>979</v>
      </c>
      <c r="D394" s="126" t="s">
        <v>1876</v>
      </c>
      <c r="E394" s="120" t="s">
        <v>374</v>
      </c>
      <c r="F394" s="120" t="s">
        <v>1155</v>
      </c>
      <c r="G394" s="123">
        <v>0</v>
      </c>
      <c r="H394" s="123">
        <v>0</v>
      </c>
      <c r="I394" s="147">
        <v>46296</v>
      </c>
      <c r="J394" s="121">
        <v>401768</v>
      </c>
      <c r="K394" s="153"/>
    </row>
    <row r="395" spans="1:11" s="112" customFormat="1" ht="30" customHeight="1" outlineLevel="1" x14ac:dyDescent="0.2">
      <c r="A395" s="117" t="s">
        <v>1159</v>
      </c>
      <c r="B395" s="118" t="s">
        <v>72</v>
      </c>
      <c r="C395" s="119" t="s">
        <v>980</v>
      </c>
      <c r="D395" s="126" t="s">
        <v>1877</v>
      </c>
      <c r="E395" s="120" t="s">
        <v>374</v>
      </c>
      <c r="F395" s="120" t="s">
        <v>1155</v>
      </c>
      <c r="G395" s="123">
        <v>0</v>
      </c>
      <c r="H395" s="123">
        <v>0</v>
      </c>
      <c r="I395" s="147">
        <v>46296</v>
      </c>
      <c r="J395" s="121">
        <v>401768</v>
      </c>
      <c r="K395" s="153"/>
    </row>
    <row r="396" spans="1:11" s="112" customFormat="1" ht="30" customHeight="1" outlineLevel="1" x14ac:dyDescent="0.2">
      <c r="A396" s="117" t="s">
        <v>1159</v>
      </c>
      <c r="B396" s="118" t="s">
        <v>72</v>
      </c>
      <c r="C396" s="119" t="s">
        <v>1182</v>
      </c>
      <c r="D396" s="126" t="s">
        <v>1878</v>
      </c>
      <c r="E396" s="120" t="s">
        <v>374</v>
      </c>
      <c r="F396" s="120" t="s">
        <v>1155</v>
      </c>
      <c r="G396" s="123">
        <v>0</v>
      </c>
      <c r="H396" s="123">
        <v>0</v>
      </c>
      <c r="I396" s="147">
        <v>46296</v>
      </c>
      <c r="J396" s="121">
        <v>401768</v>
      </c>
      <c r="K396" s="153"/>
    </row>
    <row r="397" spans="1:11" s="112" customFormat="1" ht="30" customHeight="1" outlineLevel="1" x14ac:dyDescent="0.2">
      <c r="A397" s="117" t="s">
        <v>1159</v>
      </c>
      <c r="B397" s="118" t="s">
        <v>72</v>
      </c>
      <c r="C397" s="119" t="s">
        <v>1183</v>
      </c>
      <c r="D397" s="126" t="s">
        <v>1879</v>
      </c>
      <c r="E397" s="120" t="s">
        <v>374</v>
      </c>
      <c r="F397" s="120" t="s">
        <v>1155</v>
      </c>
      <c r="G397" s="123">
        <v>0</v>
      </c>
      <c r="H397" s="123">
        <v>0</v>
      </c>
      <c r="I397" s="147">
        <v>46296</v>
      </c>
      <c r="J397" s="121">
        <v>401768</v>
      </c>
      <c r="K397" s="153"/>
    </row>
    <row r="398" spans="1:11" s="112" customFormat="1" ht="30" customHeight="1" outlineLevel="1" x14ac:dyDescent="0.2">
      <c r="A398" s="117" t="s">
        <v>1159</v>
      </c>
      <c r="B398" s="118" t="s">
        <v>72</v>
      </c>
      <c r="C398" s="119" t="s">
        <v>1184</v>
      </c>
      <c r="D398" s="126" t="s">
        <v>1805</v>
      </c>
      <c r="E398" s="120" t="s">
        <v>374</v>
      </c>
      <c r="F398" s="120" t="s">
        <v>1155</v>
      </c>
      <c r="G398" s="123">
        <v>0</v>
      </c>
      <c r="H398" s="123">
        <v>0</v>
      </c>
      <c r="I398" s="147">
        <v>46296</v>
      </c>
      <c r="J398" s="121">
        <v>401768</v>
      </c>
      <c r="K398" s="153"/>
    </row>
    <row r="399" spans="1:11" s="112" customFormat="1" ht="30" customHeight="1" outlineLevel="1" x14ac:dyDescent="0.2">
      <c r="A399" s="117" t="s">
        <v>1159</v>
      </c>
      <c r="B399" s="118" t="s">
        <v>72</v>
      </c>
      <c r="C399" s="119" t="s">
        <v>1232</v>
      </c>
      <c r="D399" s="126" t="s">
        <v>1880</v>
      </c>
      <c r="E399" s="120" t="s">
        <v>374</v>
      </c>
      <c r="F399" s="120" t="s">
        <v>1155</v>
      </c>
      <c r="G399" s="123">
        <v>0</v>
      </c>
      <c r="H399" s="123">
        <v>0</v>
      </c>
      <c r="I399" s="147">
        <v>46296</v>
      </c>
      <c r="J399" s="121">
        <v>401768</v>
      </c>
      <c r="K399" s="153"/>
    </row>
    <row r="400" spans="1:11" s="112" customFormat="1" ht="30" customHeight="1" outlineLevel="1" x14ac:dyDescent="0.2">
      <c r="A400" s="117" t="s">
        <v>1159</v>
      </c>
      <c r="B400" s="118" t="s">
        <v>72</v>
      </c>
      <c r="C400" s="119" t="s">
        <v>1233</v>
      </c>
      <c r="D400" s="126" t="s">
        <v>1881</v>
      </c>
      <c r="E400" s="120" t="s">
        <v>374</v>
      </c>
      <c r="F400" s="120" t="s">
        <v>1155</v>
      </c>
      <c r="G400" s="123">
        <v>0</v>
      </c>
      <c r="H400" s="123">
        <v>0</v>
      </c>
      <c r="I400" s="147">
        <v>46296</v>
      </c>
      <c r="J400" s="121">
        <v>401768</v>
      </c>
      <c r="K400" s="153"/>
    </row>
    <row r="401" spans="1:11" s="112" customFormat="1" ht="30" customHeight="1" outlineLevel="1" x14ac:dyDescent="0.2">
      <c r="A401" s="117" t="s">
        <v>1159</v>
      </c>
      <c r="B401" s="118" t="s">
        <v>72</v>
      </c>
      <c r="C401" s="119" t="s">
        <v>1234</v>
      </c>
      <c r="D401" s="126" t="s">
        <v>1882</v>
      </c>
      <c r="E401" s="120" t="s">
        <v>374</v>
      </c>
      <c r="F401" s="120" t="s">
        <v>1155</v>
      </c>
      <c r="G401" s="123">
        <v>0</v>
      </c>
      <c r="H401" s="123">
        <v>0</v>
      </c>
      <c r="I401" s="147">
        <v>46296</v>
      </c>
      <c r="J401" s="121">
        <v>401768</v>
      </c>
      <c r="K401" s="153"/>
    </row>
    <row r="402" spans="1:11" s="112" customFormat="1" ht="30" customHeight="1" outlineLevel="1" x14ac:dyDescent="0.2">
      <c r="A402" s="117" t="s">
        <v>1159</v>
      </c>
      <c r="B402" s="118" t="s">
        <v>72</v>
      </c>
      <c r="C402" s="119" t="s">
        <v>1235</v>
      </c>
      <c r="D402" s="126" t="s">
        <v>1883</v>
      </c>
      <c r="E402" s="120" t="s">
        <v>374</v>
      </c>
      <c r="F402" s="120" t="s">
        <v>1155</v>
      </c>
      <c r="G402" s="123">
        <v>0</v>
      </c>
      <c r="H402" s="123">
        <v>0</v>
      </c>
      <c r="I402" s="147">
        <v>46296</v>
      </c>
      <c r="J402" s="121">
        <v>401768</v>
      </c>
      <c r="K402" s="153"/>
    </row>
    <row r="403" spans="1:11" s="112" customFormat="1" ht="30" customHeight="1" outlineLevel="1" x14ac:dyDescent="0.2">
      <c r="A403" s="117" t="s">
        <v>1159</v>
      </c>
      <c r="B403" s="118" t="s">
        <v>72</v>
      </c>
      <c r="C403" s="119" t="s">
        <v>1274</v>
      </c>
      <c r="D403" s="126" t="s">
        <v>1884</v>
      </c>
      <c r="E403" s="120" t="s">
        <v>374</v>
      </c>
      <c r="F403" s="120" t="s">
        <v>1155</v>
      </c>
      <c r="G403" s="123">
        <v>0</v>
      </c>
      <c r="H403" s="123">
        <v>0</v>
      </c>
      <c r="I403" s="147">
        <v>46296</v>
      </c>
      <c r="J403" s="121">
        <v>401768</v>
      </c>
      <c r="K403" s="153"/>
    </row>
    <row r="404" spans="1:11" s="112" customFormat="1" ht="30" customHeight="1" outlineLevel="1" x14ac:dyDescent="0.2">
      <c r="A404" s="213" t="s">
        <v>1159</v>
      </c>
      <c r="B404" s="214" t="s">
        <v>72</v>
      </c>
      <c r="C404" s="214" t="s">
        <v>1548</v>
      </c>
      <c r="D404" s="219" t="s">
        <v>1885</v>
      </c>
      <c r="E404" s="215" t="s">
        <v>374</v>
      </c>
      <c r="F404" s="215" t="s">
        <v>1155</v>
      </c>
      <c r="G404" s="216">
        <v>0</v>
      </c>
      <c r="H404" s="216">
        <v>0</v>
      </c>
      <c r="I404" s="217">
        <v>46296</v>
      </c>
      <c r="J404" s="218">
        <v>401768</v>
      </c>
      <c r="K404" s="215"/>
    </row>
    <row r="405" spans="1:11" s="112" customFormat="1" ht="30" customHeight="1" outlineLevel="1" x14ac:dyDescent="0.2">
      <c r="A405" s="117" t="s">
        <v>1159</v>
      </c>
      <c r="B405" s="118" t="s">
        <v>72</v>
      </c>
      <c r="C405" s="119" t="s">
        <v>1419</v>
      </c>
      <c r="D405" s="126" t="s">
        <v>1886</v>
      </c>
      <c r="E405" s="120" t="s">
        <v>374</v>
      </c>
      <c r="F405" s="120" t="s">
        <v>1155</v>
      </c>
      <c r="G405" s="123">
        <v>0</v>
      </c>
      <c r="H405" s="123">
        <v>0</v>
      </c>
      <c r="I405" s="147">
        <v>46296</v>
      </c>
      <c r="J405" s="121">
        <v>401768</v>
      </c>
      <c r="K405" s="153"/>
    </row>
    <row r="406" spans="1:11" s="112" customFormat="1" ht="30" customHeight="1" outlineLevel="1" x14ac:dyDescent="0.2">
      <c r="A406" s="117" t="s">
        <v>1159</v>
      </c>
      <c r="B406" s="118" t="s">
        <v>72</v>
      </c>
      <c r="C406" s="119" t="s">
        <v>1420</v>
      </c>
      <c r="D406" s="126" t="s">
        <v>1887</v>
      </c>
      <c r="E406" s="120" t="s">
        <v>374</v>
      </c>
      <c r="F406" s="120" t="s">
        <v>1155</v>
      </c>
      <c r="G406" s="123">
        <v>0</v>
      </c>
      <c r="H406" s="123">
        <v>0</v>
      </c>
      <c r="I406" s="147">
        <v>46296</v>
      </c>
      <c r="J406" s="121">
        <v>401768</v>
      </c>
      <c r="K406" s="153"/>
    </row>
    <row r="407" spans="1:11" s="112" customFormat="1" ht="30" customHeight="1" outlineLevel="1" x14ac:dyDescent="0.2">
      <c r="A407" s="117" t="s">
        <v>1159</v>
      </c>
      <c r="B407" s="118" t="s">
        <v>72</v>
      </c>
      <c r="C407" s="119" t="s">
        <v>1421</v>
      </c>
      <c r="D407" s="126" t="s">
        <v>1888</v>
      </c>
      <c r="E407" s="120" t="s">
        <v>374</v>
      </c>
      <c r="F407" s="120" t="s">
        <v>1155</v>
      </c>
      <c r="G407" s="123">
        <v>0</v>
      </c>
      <c r="H407" s="123">
        <v>0</v>
      </c>
      <c r="I407" s="147">
        <v>46296</v>
      </c>
      <c r="J407" s="121">
        <v>401768</v>
      </c>
      <c r="K407" s="153"/>
    </row>
    <row r="408" spans="1:11" s="112" customFormat="1" ht="30" customHeight="1" outlineLevel="1" x14ac:dyDescent="0.2">
      <c r="A408" s="117" t="s">
        <v>1159</v>
      </c>
      <c r="B408" s="118" t="s">
        <v>72</v>
      </c>
      <c r="C408" s="119" t="s">
        <v>1422</v>
      </c>
      <c r="D408" s="126" t="s">
        <v>1889</v>
      </c>
      <c r="E408" s="120" t="s">
        <v>374</v>
      </c>
      <c r="F408" s="120" t="s">
        <v>1155</v>
      </c>
      <c r="G408" s="123">
        <v>0</v>
      </c>
      <c r="H408" s="123">
        <v>0</v>
      </c>
      <c r="I408" s="147">
        <v>46296</v>
      </c>
      <c r="J408" s="121">
        <v>401768</v>
      </c>
      <c r="K408" s="153"/>
    </row>
    <row r="409" spans="1:11" s="112" customFormat="1" ht="30" customHeight="1" outlineLevel="1" x14ac:dyDescent="0.2">
      <c r="A409" s="117" t="s">
        <v>1159</v>
      </c>
      <c r="B409" s="118" t="s">
        <v>72</v>
      </c>
      <c r="C409" s="119" t="s">
        <v>1423</v>
      </c>
      <c r="D409" s="126" t="s">
        <v>1890</v>
      </c>
      <c r="E409" s="120" t="s">
        <v>374</v>
      </c>
      <c r="F409" s="120" t="s">
        <v>1155</v>
      </c>
      <c r="G409" s="123">
        <v>0</v>
      </c>
      <c r="H409" s="123">
        <v>0</v>
      </c>
      <c r="I409" s="147">
        <v>46296</v>
      </c>
      <c r="J409" s="121">
        <v>401768</v>
      </c>
      <c r="K409" s="153"/>
    </row>
    <row r="410" spans="1:11" s="112" customFormat="1" ht="30" customHeight="1" outlineLevel="1" x14ac:dyDescent="0.2">
      <c r="A410" s="117" t="s">
        <v>1159</v>
      </c>
      <c r="B410" s="118" t="s">
        <v>72</v>
      </c>
      <c r="C410" s="119" t="s">
        <v>1424</v>
      </c>
      <c r="D410" s="126" t="s">
        <v>1891</v>
      </c>
      <c r="E410" s="120" t="s">
        <v>374</v>
      </c>
      <c r="F410" s="120" t="s">
        <v>1155</v>
      </c>
      <c r="G410" s="123">
        <v>0</v>
      </c>
      <c r="H410" s="123">
        <v>0</v>
      </c>
      <c r="I410" s="147">
        <v>46296</v>
      </c>
      <c r="J410" s="121">
        <v>401768</v>
      </c>
      <c r="K410" s="153"/>
    </row>
    <row r="411" spans="1:11" s="112" customFormat="1" ht="30" customHeight="1" outlineLevel="1" x14ac:dyDescent="0.2">
      <c r="A411" s="117" t="s">
        <v>1159</v>
      </c>
      <c r="B411" s="118" t="s">
        <v>72</v>
      </c>
      <c r="C411" s="119" t="s">
        <v>1431</v>
      </c>
      <c r="D411" s="126" t="s">
        <v>1892</v>
      </c>
      <c r="E411" s="120" t="s">
        <v>374</v>
      </c>
      <c r="F411" s="120" t="s">
        <v>1155</v>
      </c>
      <c r="G411" s="123">
        <v>0</v>
      </c>
      <c r="H411" s="123">
        <v>0</v>
      </c>
      <c r="I411" s="147">
        <v>46296</v>
      </c>
      <c r="J411" s="121">
        <v>401768</v>
      </c>
      <c r="K411" s="153"/>
    </row>
    <row r="412" spans="1:11" s="112" customFormat="1" ht="30" customHeight="1" outlineLevel="1" x14ac:dyDescent="0.2">
      <c r="A412" s="213" t="s">
        <v>1159</v>
      </c>
      <c r="B412" s="214" t="s">
        <v>72</v>
      </c>
      <c r="C412" s="214" t="s">
        <v>1608</v>
      </c>
      <c r="D412" s="219" t="s">
        <v>1893</v>
      </c>
      <c r="E412" s="215" t="s">
        <v>374</v>
      </c>
      <c r="F412" s="215" t="s">
        <v>1155</v>
      </c>
      <c r="G412" s="216">
        <v>0</v>
      </c>
      <c r="H412" s="216">
        <v>0</v>
      </c>
      <c r="I412" s="217">
        <v>46296</v>
      </c>
      <c r="J412" s="218">
        <v>401768</v>
      </c>
      <c r="K412" s="215"/>
    </row>
    <row r="413" spans="1:11" s="112" customFormat="1" ht="99.95" customHeight="1" x14ac:dyDescent="0.2">
      <c r="A413" s="184" t="s">
        <v>179</v>
      </c>
      <c r="B413" s="186" t="s">
        <v>87</v>
      </c>
      <c r="C413" s="141"/>
      <c r="D413" s="139" t="s">
        <v>84</v>
      </c>
      <c r="E413" s="142" t="s">
        <v>2056</v>
      </c>
      <c r="F413" s="142"/>
      <c r="G413" s="140"/>
      <c r="H413" s="140"/>
      <c r="I413" s="196">
        <v>46296</v>
      </c>
      <c r="J413" s="201">
        <v>401768</v>
      </c>
      <c r="K413" s="159"/>
    </row>
    <row r="414" spans="1:11" s="112" customFormat="1" ht="30" customHeight="1" outlineLevel="1" x14ac:dyDescent="0.2">
      <c r="A414" s="117" t="s">
        <v>1159</v>
      </c>
      <c r="B414" s="118" t="s">
        <v>87</v>
      </c>
      <c r="C414" s="118" t="s">
        <v>136</v>
      </c>
      <c r="D414" s="122" t="s">
        <v>58</v>
      </c>
      <c r="E414" s="120" t="s">
        <v>374</v>
      </c>
      <c r="F414" s="120" t="s">
        <v>1155</v>
      </c>
      <c r="G414" s="123">
        <v>0</v>
      </c>
      <c r="H414" s="123">
        <v>0</v>
      </c>
      <c r="I414" s="147">
        <v>46296</v>
      </c>
      <c r="J414" s="121">
        <v>401768</v>
      </c>
      <c r="K414" s="153"/>
    </row>
    <row r="415" spans="1:11" s="112" customFormat="1" ht="30" customHeight="1" outlineLevel="1" x14ac:dyDescent="0.2">
      <c r="A415" s="117" t="s">
        <v>1159</v>
      </c>
      <c r="B415" s="118" t="s">
        <v>87</v>
      </c>
      <c r="C415" s="118" t="s">
        <v>137</v>
      </c>
      <c r="D415" s="122" t="s">
        <v>59</v>
      </c>
      <c r="E415" s="120" t="s">
        <v>374</v>
      </c>
      <c r="F415" s="120" t="s">
        <v>1155</v>
      </c>
      <c r="G415" s="123">
        <v>0</v>
      </c>
      <c r="H415" s="123">
        <v>0</v>
      </c>
      <c r="I415" s="147">
        <v>46296</v>
      </c>
      <c r="J415" s="121">
        <v>401768</v>
      </c>
      <c r="K415" s="153"/>
    </row>
    <row r="416" spans="1:11" s="112" customFormat="1" ht="30" customHeight="1" outlineLevel="1" x14ac:dyDescent="0.2">
      <c r="A416" s="117" t="s">
        <v>1159</v>
      </c>
      <c r="B416" s="118" t="s">
        <v>87</v>
      </c>
      <c r="C416" s="118" t="s">
        <v>138</v>
      </c>
      <c r="D416" s="122" t="s">
        <v>1039</v>
      </c>
      <c r="E416" s="120" t="s">
        <v>374</v>
      </c>
      <c r="F416" s="120" t="s">
        <v>1155</v>
      </c>
      <c r="G416" s="123">
        <v>0</v>
      </c>
      <c r="H416" s="123">
        <v>0</v>
      </c>
      <c r="I416" s="147">
        <v>46296</v>
      </c>
      <c r="J416" s="121">
        <v>401768</v>
      </c>
      <c r="K416" s="153"/>
    </row>
    <row r="417" spans="1:11" s="112" customFormat="1" ht="30" customHeight="1" outlineLevel="1" x14ac:dyDescent="0.2">
      <c r="A417" s="117" t="s">
        <v>1159</v>
      </c>
      <c r="B417" s="118" t="s">
        <v>87</v>
      </c>
      <c r="C417" s="118" t="s">
        <v>139</v>
      </c>
      <c r="D417" s="122" t="s">
        <v>1040</v>
      </c>
      <c r="E417" s="120" t="s">
        <v>374</v>
      </c>
      <c r="F417" s="120" t="s">
        <v>1155</v>
      </c>
      <c r="G417" s="123">
        <v>0</v>
      </c>
      <c r="H417" s="123">
        <v>0</v>
      </c>
      <c r="I417" s="147">
        <v>46296</v>
      </c>
      <c r="J417" s="121">
        <v>401768</v>
      </c>
      <c r="K417" s="153"/>
    </row>
    <row r="418" spans="1:11" s="112" customFormat="1" ht="30" customHeight="1" outlineLevel="1" x14ac:dyDescent="0.2">
      <c r="A418" s="117" t="s">
        <v>1159</v>
      </c>
      <c r="B418" s="118" t="s">
        <v>87</v>
      </c>
      <c r="C418" s="118" t="s">
        <v>140</v>
      </c>
      <c r="D418" s="122" t="s">
        <v>1041</v>
      </c>
      <c r="E418" s="120" t="s">
        <v>374</v>
      </c>
      <c r="F418" s="120" t="s">
        <v>1155</v>
      </c>
      <c r="G418" s="123">
        <v>0</v>
      </c>
      <c r="H418" s="123">
        <v>0</v>
      </c>
      <c r="I418" s="147">
        <v>46296</v>
      </c>
      <c r="J418" s="121">
        <v>401768</v>
      </c>
      <c r="K418" s="153"/>
    </row>
    <row r="419" spans="1:11" s="112" customFormat="1" ht="30" customHeight="1" outlineLevel="1" x14ac:dyDescent="0.2">
      <c r="A419" s="117" t="s">
        <v>1159</v>
      </c>
      <c r="B419" s="118" t="s">
        <v>87</v>
      </c>
      <c r="C419" s="118" t="s">
        <v>141</v>
      </c>
      <c r="D419" s="122" t="s">
        <v>1042</v>
      </c>
      <c r="E419" s="120" t="s">
        <v>374</v>
      </c>
      <c r="F419" s="120" t="s">
        <v>1155</v>
      </c>
      <c r="G419" s="123">
        <v>0</v>
      </c>
      <c r="H419" s="123">
        <v>0</v>
      </c>
      <c r="I419" s="147">
        <v>46296</v>
      </c>
      <c r="J419" s="121">
        <v>401768</v>
      </c>
      <c r="K419" s="153"/>
    </row>
    <row r="420" spans="1:11" s="112" customFormat="1" ht="30" customHeight="1" outlineLevel="1" x14ac:dyDescent="0.2">
      <c r="A420" s="117" t="s">
        <v>1159</v>
      </c>
      <c r="B420" s="118" t="s">
        <v>87</v>
      </c>
      <c r="C420" s="118" t="s">
        <v>142</v>
      </c>
      <c r="D420" s="122" t="s">
        <v>1020</v>
      </c>
      <c r="E420" s="120" t="s">
        <v>374</v>
      </c>
      <c r="F420" s="120" t="s">
        <v>1155</v>
      </c>
      <c r="G420" s="123">
        <v>0</v>
      </c>
      <c r="H420" s="123">
        <v>0</v>
      </c>
      <c r="I420" s="147">
        <v>46296</v>
      </c>
      <c r="J420" s="121">
        <v>401768</v>
      </c>
      <c r="K420" s="153"/>
    </row>
    <row r="421" spans="1:11" s="112" customFormat="1" ht="30" customHeight="1" outlineLevel="1" x14ac:dyDescent="0.2">
      <c r="A421" s="117" t="s">
        <v>1159</v>
      </c>
      <c r="B421" s="118" t="s">
        <v>87</v>
      </c>
      <c r="C421" s="118" t="s">
        <v>143</v>
      </c>
      <c r="D421" s="122" t="s">
        <v>1046</v>
      </c>
      <c r="E421" s="120" t="s">
        <v>374</v>
      </c>
      <c r="F421" s="120" t="s">
        <v>1155</v>
      </c>
      <c r="G421" s="123">
        <v>0</v>
      </c>
      <c r="H421" s="123">
        <v>0</v>
      </c>
      <c r="I421" s="147">
        <v>46296</v>
      </c>
      <c r="J421" s="121">
        <v>401768</v>
      </c>
      <c r="K421" s="153"/>
    </row>
    <row r="422" spans="1:11" s="112" customFormat="1" ht="30" customHeight="1" outlineLevel="1" x14ac:dyDescent="0.2">
      <c r="A422" s="117" t="s">
        <v>1159</v>
      </c>
      <c r="B422" s="118" t="s">
        <v>87</v>
      </c>
      <c r="C422" s="118" t="s">
        <v>144</v>
      </c>
      <c r="D422" s="122" t="s">
        <v>1043</v>
      </c>
      <c r="E422" s="120" t="s">
        <v>374</v>
      </c>
      <c r="F422" s="120" t="s">
        <v>1155</v>
      </c>
      <c r="G422" s="123">
        <v>0</v>
      </c>
      <c r="H422" s="123">
        <v>0</v>
      </c>
      <c r="I422" s="147">
        <v>46296</v>
      </c>
      <c r="J422" s="121">
        <v>401768</v>
      </c>
      <c r="K422" s="153"/>
    </row>
    <row r="423" spans="1:11" s="112" customFormat="1" ht="30" customHeight="1" outlineLevel="1" x14ac:dyDescent="0.2">
      <c r="A423" s="117" t="s">
        <v>1159</v>
      </c>
      <c r="B423" s="118" t="s">
        <v>87</v>
      </c>
      <c r="C423" s="118" t="s">
        <v>145</v>
      </c>
      <c r="D423" s="122" t="s">
        <v>1044</v>
      </c>
      <c r="E423" s="120" t="s">
        <v>374</v>
      </c>
      <c r="F423" s="120" t="s">
        <v>1155</v>
      </c>
      <c r="G423" s="123">
        <v>0</v>
      </c>
      <c r="H423" s="123">
        <v>0</v>
      </c>
      <c r="I423" s="147">
        <v>46296</v>
      </c>
      <c r="J423" s="121">
        <v>401768</v>
      </c>
      <c r="K423" s="153"/>
    </row>
    <row r="424" spans="1:11" s="112" customFormat="1" ht="30" customHeight="1" outlineLevel="1" x14ac:dyDescent="0.2">
      <c r="A424" s="117" t="s">
        <v>1159</v>
      </c>
      <c r="B424" s="118" t="s">
        <v>87</v>
      </c>
      <c r="C424" s="118" t="s">
        <v>146</v>
      </c>
      <c r="D424" s="122" t="s">
        <v>1045</v>
      </c>
      <c r="E424" s="120" t="s">
        <v>374</v>
      </c>
      <c r="F424" s="120" t="s">
        <v>1155</v>
      </c>
      <c r="G424" s="123">
        <v>0</v>
      </c>
      <c r="H424" s="123">
        <v>0</v>
      </c>
      <c r="I424" s="147">
        <v>46296</v>
      </c>
      <c r="J424" s="121">
        <v>401768</v>
      </c>
      <c r="K424" s="153"/>
    </row>
    <row r="425" spans="1:11" s="112" customFormat="1" ht="30" customHeight="1" outlineLevel="1" x14ac:dyDescent="0.2">
      <c r="A425" s="117" t="s">
        <v>1159</v>
      </c>
      <c r="B425" s="118" t="s">
        <v>87</v>
      </c>
      <c r="C425" s="118" t="s">
        <v>147</v>
      </c>
      <c r="D425" s="122" t="s">
        <v>0</v>
      </c>
      <c r="E425" s="120" t="s">
        <v>374</v>
      </c>
      <c r="F425" s="120" t="s">
        <v>1155</v>
      </c>
      <c r="G425" s="123">
        <v>0</v>
      </c>
      <c r="H425" s="123">
        <v>0</v>
      </c>
      <c r="I425" s="147">
        <v>46296</v>
      </c>
      <c r="J425" s="121">
        <v>401768</v>
      </c>
      <c r="K425" s="153"/>
    </row>
    <row r="426" spans="1:11" s="112" customFormat="1" ht="45" customHeight="1" x14ac:dyDescent="0.2">
      <c r="A426" s="184" t="s">
        <v>179</v>
      </c>
      <c r="B426" s="187" t="s">
        <v>89</v>
      </c>
      <c r="C426" s="141"/>
      <c r="D426" s="139" t="s">
        <v>34</v>
      </c>
      <c r="E426" s="135" t="s">
        <v>1288</v>
      </c>
      <c r="F426" s="139"/>
      <c r="G426" s="140"/>
      <c r="H426" s="140"/>
      <c r="I426" s="196">
        <v>46296</v>
      </c>
      <c r="J426" s="201">
        <v>401768</v>
      </c>
      <c r="K426" s="160" t="s">
        <v>1303</v>
      </c>
    </row>
    <row r="427" spans="1:11" s="112" customFormat="1" ht="118.5" customHeight="1" outlineLevel="1" x14ac:dyDescent="0.2">
      <c r="A427" s="183" t="s">
        <v>179</v>
      </c>
      <c r="B427" s="182" t="s">
        <v>74</v>
      </c>
      <c r="C427" s="98"/>
      <c r="D427" s="95" t="s">
        <v>1389</v>
      </c>
      <c r="E427" s="95" t="s">
        <v>2065</v>
      </c>
      <c r="F427" s="95"/>
      <c r="G427" s="100"/>
      <c r="H427" s="101"/>
      <c r="I427" s="196">
        <v>46296</v>
      </c>
      <c r="J427" s="202">
        <v>401768</v>
      </c>
      <c r="K427" s="149"/>
    </row>
    <row r="428" spans="1:11" s="112" customFormat="1" ht="15" customHeight="1" outlineLevel="1" x14ac:dyDescent="0.2">
      <c r="A428" s="117" t="s">
        <v>1159</v>
      </c>
      <c r="B428" s="118" t="s">
        <v>74</v>
      </c>
      <c r="C428" s="210" t="s">
        <v>148</v>
      </c>
      <c r="D428" s="120" t="s">
        <v>35</v>
      </c>
      <c r="E428" s="120" t="s">
        <v>1383</v>
      </c>
      <c r="F428" s="120" t="s">
        <v>1155</v>
      </c>
      <c r="G428" s="211">
        <v>6529.06</v>
      </c>
      <c r="H428" s="212">
        <v>6039.83</v>
      </c>
      <c r="I428" s="147">
        <v>46296</v>
      </c>
      <c r="J428" s="121">
        <v>401768</v>
      </c>
      <c r="K428" s="153" t="s">
        <v>1304</v>
      </c>
    </row>
    <row r="429" spans="1:11" s="112" customFormat="1" ht="15" customHeight="1" outlineLevel="1" x14ac:dyDescent="0.2">
      <c r="A429" s="117" t="s">
        <v>1159</v>
      </c>
      <c r="B429" s="118" t="s">
        <v>74</v>
      </c>
      <c r="C429" s="210" t="s">
        <v>149</v>
      </c>
      <c r="D429" s="120" t="s">
        <v>36</v>
      </c>
      <c r="E429" s="120" t="s">
        <v>1383</v>
      </c>
      <c r="F429" s="120" t="s">
        <v>1155</v>
      </c>
      <c r="G429" s="211">
        <v>6996.32</v>
      </c>
      <c r="H429" s="212">
        <v>6472.08</v>
      </c>
      <c r="I429" s="147">
        <v>46296</v>
      </c>
      <c r="J429" s="121">
        <v>401768</v>
      </c>
      <c r="K429" s="153" t="s">
        <v>1305</v>
      </c>
    </row>
    <row r="430" spans="1:11" s="112" customFormat="1" ht="15" customHeight="1" outlineLevel="1" x14ac:dyDescent="0.2">
      <c r="A430" s="117" t="s">
        <v>1159</v>
      </c>
      <c r="B430" s="118" t="s">
        <v>74</v>
      </c>
      <c r="C430" s="210" t="s">
        <v>150</v>
      </c>
      <c r="D430" s="120" t="s">
        <v>37</v>
      </c>
      <c r="E430" s="120" t="s">
        <v>1383</v>
      </c>
      <c r="F430" s="120" t="s">
        <v>1155</v>
      </c>
      <c r="G430" s="211">
        <v>7463.58</v>
      </c>
      <c r="H430" s="212">
        <v>6904.33</v>
      </c>
      <c r="I430" s="147">
        <v>46296</v>
      </c>
      <c r="J430" s="121">
        <v>401768</v>
      </c>
      <c r="K430" s="153" t="s">
        <v>1306</v>
      </c>
    </row>
    <row r="431" spans="1:11" s="112" customFormat="1" ht="15" customHeight="1" outlineLevel="1" x14ac:dyDescent="0.2">
      <c r="A431" s="117" t="s">
        <v>1159</v>
      </c>
      <c r="B431" s="118" t="s">
        <v>74</v>
      </c>
      <c r="C431" s="210" t="s">
        <v>151</v>
      </c>
      <c r="D431" s="120" t="s">
        <v>38</v>
      </c>
      <c r="E431" s="120" t="s">
        <v>1383</v>
      </c>
      <c r="F431" s="120" t="s">
        <v>1155</v>
      </c>
      <c r="G431" s="211">
        <v>7930.84</v>
      </c>
      <c r="H431" s="212">
        <v>7336.58</v>
      </c>
      <c r="I431" s="147">
        <v>46296</v>
      </c>
      <c r="J431" s="121">
        <v>401768</v>
      </c>
      <c r="K431" s="153" t="s">
        <v>1307</v>
      </c>
    </row>
    <row r="432" spans="1:11" s="112" customFormat="1" ht="45" customHeight="1" x14ac:dyDescent="0.2">
      <c r="A432" s="184" t="s">
        <v>179</v>
      </c>
      <c r="B432" s="186" t="s">
        <v>75</v>
      </c>
      <c r="C432" s="141"/>
      <c r="D432" s="139" t="s">
        <v>80</v>
      </c>
      <c r="E432" s="139" t="s">
        <v>523</v>
      </c>
      <c r="F432" s="139"/>
      <c r="G432" s="140"/>
      <c r="H432" s="140"/>
      <c r="I432" s="196">
        <v>46296</v>
      </c>
      <c r="J432" s="201">
        <v>401768</v>
      </c>
      <c r="K432" s="161"/>
    </row>
    <row r="433" spans="1:11" s="112" customFormat="1" ht="30" customHeight="1" outlineLevel="1" x14ac:dyDescent="0.2">
      <c r="A433" s="117" t="s">
        <v>1159</v>
      </c>
      <c r="B433" s="118" t="s">
        <v>75</v>
      </c>
      <c r="C433" s="119" t="s">
        <v>223</v>
      </c>
      <c r="D433" s="120" t="s">
        <v>1010</v>
      </c>
      <c r="E433" s="120" t="s">
        <v>1009</v>
      </c>
      <c r="F433" s="120" t="s">
        <v>1155</v>
      </c>
      <c r="G433" s="123">
        <v>0</v>
      </c>
      <c r="H433" s="123">
        <v>0</v>
      </c>
      <c r="I433" s="147">
        <v>46296</v>
      </c>
      <c r="J433" s="121">
        <v>401768</v>
      </c>
      <c r="K433" s="153"/>
    </row>
    <row r="434" spans="1:11" s="112" customFormat="1" ht="30" customHeight="1" outlineLevel="1" x14ac:dyDescent="0.2">
      <c r="A434" s="117" t="s">
        <v>1159</v>
      </c>
      <c r="B434" s="118" t="s">
        <v>75</v>
      </c>
      <c r="C434" s="118" t="s">
        <v>499</v>
      </c>
      <c r="D434" s="120" t="s">
        <v>1894</v>
      </c>
      <c r="E434" s="120" t="s">
        <v>374</v>
      </c>
      <c r="F434" s="120" t="s">
        <v>1155</v>
      </c>
      <c r="G434" s="123">
        <v>0</v>
      </c>
      <c r="H434" s="123">
        <v>0</v>
      </c>
      <c r="I434" s="147">
        <v>46296</v>
      </c>
      <c r="J434" s="121">
        <v>401768</v>
      </c>
      <c r="K434" s="153"/>
    </row>
    <row r="435" spans="1:11" s="112" customFormat="1" ht="30" customHeight="1" outlineLevel="1" x14ac:dyDescent="0.2">
      <c r="A435" s="117" t="s">
        <v>1159</v>
      </c>
      <c r="B435" s="118" t="s">
        <v>75</v>
      </c>
      <c r="C435" s="118" t="s">
        <v>1050</v>
      </c>
      <c r="D435" s="120" t="s">
        <v>1895</v>
      </c>
      <c r="E435" s="120" t="s">
        <v>374</v>
      </c>
      <c r="F435" s="120" t="s">
        <v>1155</v>
      </c>
      <c r="G435" s="123">
        <v>0</v>
      </c>
      <c r="H435" s="123">
        <v>0</v>
      </c>
      <c r="I435" s="147">
        <v>46296</v>
      </c>
      <c r="J435" s="121">
        <v>401768</v>
      </c>
      <c r="K435" s="153"/>
    </row>
    <row r="436" spans="1:11" s="112" customFormat="1" ht="30" customHeight="1" outlineLevel="1" x14ac:dyDescent="0.2">
      <c r="A436" s="117" t="s">
        <v>1159</v>
      </c>
      <c r="B436" s="118" t="s">
        <v>75</v>
      </c>
      <c r="C436" s="119" t="s">
        <v>1003</v>
      </c>
      <c r="D436" s="120" t="s">
        <v>1896</v>
      </c>
      <c r="E436" s="120" t="s">
        <v>374</v>
      </c>
      <c r="F436" s="120" t="s">
        <v>1155</v>
      </c>
      <c r="G436" s="123">
        <v>0</v>
      </c>
      <c r="H436" s="123">
        <v>0</v>
      </c>
      <c r="I436" s="147">
        <v>46296</v>
      </c>
      <c r="J436" s="121">
        <v>401768</v>
      </c>
      <c r="K436" s="153"/>
    </row>
    <row r="437" spans="1:11" s="112" customFormat="1" ht="30" customHeight="1" outlineLevel="1" x14ac:dyDescent="0.2">
      <c r="A437" s="117" t="s">
        <v>1159</v>
      </c>
      <c r="B437" s="118" t="s">
        <v>75</v>
      </c>
      <c r="C437" s="119" t="s">
        <v>498</v>
      </c>
      <c r="D437" s="120" t="s">
        <v>1897</v>
      </c>
      <c r="E437" s="120" t="s">
        <v>374</v>
      </c>
      <c r="F437" s="120" t="s">
        <v>1155</v>
      </c>
      <c r="G437" s="123">
        <v>0</v>
      </c>
      <c r="H437" s="123">
        <v>0</v>
      </c>
      <c r="I437" s="147">
        <v>46296</v>
      </c>
      <c r="J437" s="121">
        <v>401768</v>
      </c>
      <c r="K437" s="153"/>
    </row>
    <row r="438" spans="1:11" s="112" customFormat="1" ht="30" customHeight="1" outlineLevel="1" x14ac:dyDescent="0.2">
      <c r="A438" s="117" t="s">
        <v>1159</v>
      </c>
      <c r="B438" s="118" t="s">
        <v>75</v>
      </c>
      <c r="C438" s="119" t="s">
        <v>500</v>
      </c>
      <c r="D438" s="120" t="s">
        <v>1898</v>
      </c>
      <c r="E438" s="120" t="s">
        <v>374</v>
      </c>
      <c r="F438" s="120" t="s">
        <v>1155</v>
      </c>
      <c r="G438" s="123">
        <v>0</v>
      </c>
      <c r="H438" s="123">
        <v>0</v>
      </c>
      <c r="I438" s="147">
        <v>46296</v>
      </c>
      <c r="J438" s="121">
        <v>401768</v>
      </c>
      <c r="K438" s="153"/>
    </row>
    <row r="439" spans="1:11" s="112" customFormat="1" ht="30" customHeight="1" outlineLevel="1" x14ac:dyDescent="0.2">
      <c r="A439" s="117" t="s">
        <v>1159</v>
      </c>
      <c r="B439" s="118" t="s">
        <v>75</v>
      </c>
      <c r="C439" s="119" t="s">
        <v>501</v>
      </c>
      <c r="D439" s="120" t="s">
        <v>1899</v>
      </c>
      <c r="E439" s="120" t="s">
        <v>374</v>
      </c>
      <c r="F439" s="120" t="s">
        <v>1155</v>
      </c>
      <c r="G439" s="123">
        <v>0</v>
      </c>
      <c r="H439" s="123">
        <v>0</v>
      </c>
      <c r="I439" s="147">
        <v>46296</v>
      </c>
      <c r="J439" s="121">
        <v>401768</v>
      </c>
      <c r="K439" s="153"/>
    </row>
    <row r="440" spans="1:11" s="112" customFormat="1" ht="30" customHeight="1" outlineLevel="1" x14ac:dyDescent="0.2">
      <c r="A440" s="117" t="s">
        <v>1159</v>
      </c>
      <c r="B440" s="118" t="s">
        <v>75</v>
      </c>
      <c r="C440" s="119" t="s">
        <v>1484</v>
      </c>
      <c r="D440" s="120" t="s">
        <v>1900</v>
      </c>
      <c r="E440" s="120" t="s">
        <v>374</v>
      </c>
      <c r="F440" s="120" t="s">
        <v>1155</v>
      </c>
      <c r="G440" s="123">
        <v>0</v>
      </c>
      <c r="H440" s="123">
        <v>0</v>
      </c>
      <c r="I440" s="147">
        <v>46296</v>
      </c>
      <c r="J440" s="121">
        <v>401768</v>
      </c>
      <c r="K440" s="153"/>
    </row>
    <row r="441" spans="1:11" s="112" customFormat="1" ht="30" customHeight="1" outlineLevel="1" x14ac:dyDescent="0.2">
      <c r="A441" s="117" t="s">
        <v>1159</v>
      </c>
      <c r="B441" s="118" t="s">
        <v>75</v>
      </c>
      <c r="C441" s="119" t="s">
        <v>497</v>
      </c>
      <c r="D441" s="120" t="s">
        <v>1901</v>
      </c>
      <c r="E441" s="120" t="s">
        <v>374</v>
      </c>
      <c r="F441" s="120" t="s">
        <v>1155</v>
      </c>
      <c r="G441" s="123">
        <v>0</v>
      </c>
      <c r="H441" s="123">
        <v>0</v>
      </c>
      <c r="I441" s="147">
        <v>46296</v>
      </c>
      <c r="J441" s="121">
        <v>401768</v>
      </c>
      <c r="K441" s="153"/>
    </row>
    <row r="442" spans="1:11" s="112" customFormat="1" ht="30" customHeight="1" outlineLevel="1" x14ac:dyDescent="0.2">
      <c r="A442" s="117" t="s">
        <v>1159</v>
      </c>
      <c r="B442" s="118" t="s">
        <v>75</v>
      </c>
      <c r="C442" s="119" t="s">
        <v>776</v>
      </c>
      <c r="D442" s="120" t="s">
        <v>1902</v>
      </c>
      <c r="E442" s="120" t="s">
        <v>374</v>
      </c>
      <c r="F442" s="120" t="s">
        <v>1155</v>
      </c>
      <c r="G442" s="123">
        <v>0</v>
      </c>
      <c r="H442" s="123">
        <v>0</v>
      </c>
      <c r="I442" s="147">
        <v>46296</v>
      </c>
      <c r="J442" s="121">
        <v>401768</v>
      </c>
      <c r="K442" s="153"/>
    </row>
    <row r="443" spans="1:11" s="112" customFormat="1" ht="30" customHeight="1" outlineLevel="1" x14ac:dyDescent="0.2">
      <c r="A443" s="117" t="s">
        <v>1159</v>
      </c>
      <c r="B443" s="118" t="s">
        <v>75</v>
      </c>
      <c r="C443" s="119" t="s">
        <v>777</v>
      </c>
      <c r="D443" s="120" t="s">
        <v>1903</v>
      </c>
      <c r="E443" s="120" t="s">
        <v>374</v>
      </c>
      <c r="F443" s="120" t="s">
        <v>1155</v>
      </c>
      <c r="G443" s="123">
        <v>0</v>
      </c>
      <c r="H443" s="123">
        <v>0</v>
      </c>
      <c r="I443" s="147">
        <v>46296</v>
      </c>
      <c r="J443" s="121">
        <v>401768</v>
      </c>
      <c r="K443" s="153"/>
    </row>
    <row r="444" spans="1:11" s="112" customFormat="1" ht="30" customHeight="1" outlineLevel="1" x14ac:dyDescent="0.2">
      <c r="A444" s="117" t="s">
        <v>1159</v>
      </c>
      <c r="B444" s="118" t="s">
        <v>75</v>
      </c>
      <c r="C444" s="119" t="s">
        <v>778</v>
      </c>
      <c r="D444" s="120" t="s">
        <v>1904</v>
      </c>
      <c r="E444" s="120" t="s">
        <v>374</v>
      </c>
      <c r="F444" s="120" t="s">
        <v>1155</v>
      </c>
      <c r="G444" s="123">
        <v>0</v>
      </c>
      <c r="H444" s="123">
        <v>0</v>
      </c>
      <c r="I444" s="147">
        <v>46296</v>
      </c>
      <c r="J444" s="121">
        <v>401768</v>
      </c>
      <c r="K444" s="153"/>
    </row>
    <row r="445" spans="1:11" s="112" customFormat="1" ht="30" customHeight="1" outlineLevel="1" x14ac:dyDescent="0.2">
      <c r="A445" s="117" t="s">
        <v>1159</v>
      </c>
      <c r="B445" s="118" t="s">
        <v>75</v>
      </c>
      <c r="C445" s="119" t="s">
        <v>929</v>
      </c>
      <c r="D445" s="120" t="s">
        <v>1905</v>
      </c>
      <c r="E445" s="120" t="s">
        <v>374</v>
      </c>
      <c r="F445" s="120" t="s">
        <v>1155</v>
      </c>
      <c r="G445" s="123">
        <v>0</v>
      </c>
      <c r="H445" s="123">
        <v>0</v>
      </c>
      <c r="I445" s="147">
        <v>46296</v>
      </c>
      <c r="J445" s="121">
        <v>401768</v>
      </c>
      <c r="K445" s="153"/>
    </row>
    <row r="446" spans="1:11" s="112" customFormat="1" ht="30" customHeight="1" outlineLevel="1" x14ac:dyDescent="0.2">
      <c r="A446" s="117" t="s">
        <v>1159</v>
      </c>
      <c r="B446" s="118" t="s">
        <v>75</v>
      </c>
      <c r="C446" s="119" t="s">
        <v>1536</v>
      </c>
      <c r="D446" s="120" t="s">
        <v>1427</v>
      </c>
      <c r="E446" s="120" t="s">
        <v>374</v>
      </c>
      <c r="F446" s="120" t="s">
        <v>1155</v>
      </c>
      <c r="G446" s="123">
        <v>0</v>
      </c>
      <c r="H446" s="123">
        <v>0</v>
      </c>
      <c r="I446" s="147">
        <v>46296</v>
      </c>
      <c r="J446" s="121">
        <v>401768</v>
      </c>
      <c r="K446" s="153"/>
    </row>
    <row r="447" spans="1:11" s="112" customFormat="1" ht="30" customHeight="1" outlineLevel="1" x14ac:dyDescent="0.2">
      <c r="A447" s="117" t="s">
        <v>1159</v>
      </c>
      <c r="B447" s="118" t="s">
        <v>75</v>
      </c>
      <c r="C447" s="119" t="s">
        <v>1005</v>
      </c>
      <c r="D447" s="120" t="s">
        <v>1906</v>
      </c>
      <c r="E447" s="120" t="s">
        <v>374</v>
      </c>
      <c r="F447" s="120" t="s">
        <v>1155</v>
      </c>
      <c r="G447" s="123">
        <v>0</v>
      </c>
      <c r="H447" s="123">
        <v>0</v>
      </c>
      <c r="I447" s="147">
        <v>46296</v>
      </c>
      <c r="J447" s="121">
        <v>401768</v>
      </c>
      <c r="K447" s="153"/>
    </row>
    <row r="448" spans="1:11" s="112" customFormat="1" ht="30" customHeight="1" outlineLevel="1" x14ac:dyDescent="0.2">
      <c r="A448" s="117" t="s">
        <v>1159</v>
      </c>
      <c r="B448" s="118" t="s">
        <v>75</v>
      </c>
      <c r="C448" s="119" t="s">
        <v>502</v>
      </c>
      <c r="D448" s="120" t="s">
        <v>1907</v>
      </c>
      <c r="E448" s="120" t="s">
        <v>374</v>
      </c>
      <c r="F448" s="120" t="s">
        <v>1155</v>
      </c>
      <c r="G448" s="123">
        <v>0</v>
      </c>
      <c r="H448" s="123">
        <v>0</v>
      </c>
      <c r="I448" s="147">
        <v>46296</v>
      </c>
      <c r="J448" s="121">
        <v>401768</v>
      </c>
      <c r="K448" s="153"/>
    </row>
    <row r="449" spans="1:11" s="112" customFormat="1" ht="30" customHeight="1" outlineLevel="1" x14ac:dyDescent="0.2">
      <c r="A449" s="117" t="s">
        <v>1159</v>
      </c>
      <c r="B449" s="118" t="s">
        <v>75</v>
      </c>
      <c r="C449" s="119" t="s">
        <v>503</v>
      </c>
      <c r="D449" s="143" t="s">
        <v>1908</v>
      </c>
      <c r="E449" s="120" t="s">
        <v>374</v>
      </c>
      <c r="F449" s="120" t="s">
        <v>1155</v>
      </c>
      <c r="G449" s="123">
        <v>0</v>
      </c>
      <c r="H449" s="123">
        <v>0</v>
      </c>
      <c r="I449" s="147">
        <v>46296</v>
      </c>
      <c r="J449" s="121">
        <v>401768</v>
      </c>
      <c r="K449" s="153"/>
    </row>
    <row r="450" spans="1:11" s="112" customFormat="1" ht="30" customHeight="1" outlineLevel="1" x14ac:dyDescent="0.2">
      <c r="A450" s="117" t="s">
        <v>1159</v>
      </c>
      <c r="B450" s="118" t="s">
        <v>75</v>
      </c>
      <c r="C450" s="119" t="s">
        <v>931</v>
      </c>
      <c r="D450" s="120" t="s">
        <v>1909</v>
      </c>
      <c r="E450" s="120" t="s">
        <v>374</v>
      </c>
      <c r="F450" s="120" t="s">
        <v>1155</v>
      </c>
      <c r="G450" s="123">
        <v>0</v>
      </c>
      <c r="H450" s="123">
        <v>0</v>
      </c>
      <c r="I450" s="147">
        <v>46296</v>
      </c>
      <c r="J450" s="121">
        <v>401768</v>
      </c>
      <c r="K450" s="153"/>
    </row>
    <row r="451" spans="1:11" s="112" customFormat="1" ht="30" customHeight="1" outlineLevel="1" x14ac:dyDescent="0.2">
      <c r="A451" s="117" t="s">
        <v>1159</v>
      </c>
      <c r="B451" s="118" t="s">
        <v>75</v>
      </c>
      <c r="C451" s="119" t="s">
        <v>362</v>
      </c>
      <c r="D451" s="120" t="s">
        <v>1910</v>
      </c>
      <c r="E451" s="120" t="s">
        <v>374</v>
      </c>
      <c r="F451" s="120" t="s">
        <v>1155</v>
      </c>
      <c r="G451" s="123">
        <v>0</v>
      </c>
      <c r="H451" s="123">
        <v>0</v>
      </c>
      <c r="I451" s="147">
        <v>46296</v>
      </c>
      <c r="J451" s="121">
        <v>401768</v>
      </c>
      <c r="K451" s="153"/>
    </row>
    <row r="452" spans="1:11" s="112" customFormat="1" ht="30" customHeight="1" outlineLevel="1" x14ac:dyDescent="0.2">
      <c r="A452" s="117" t="s">
        <v>1159</v>
      </c>
      <c r="B452" s="118" t="s">
        <v>75</v>
      </c>
      <c r="C452" s="119" t="s">
        <v>363</v>
      </c>
      <c r="D452" s="120" t="s">
        <v>1911</v>
      </c>
      <c r="E452" s="120" t="s">
        <v>374</v>
      </c>
      <c r="F452" s="120" t="s">
        <v>1155</v>
      </c>
      <c r="G452" s="123">
        <v>0</v>
      </c>
      <c r="H452" s="123">
        <v>0</v>
      </c>
      <c r="I452" s="147">
        <v>46296</v>
      </c>
      <c r="J452" s="121">
        <v>401768</v>
      </c>
      <c r="K452" s="153"/>
    </row>
    <row r="453" spans="1:11" s="112" customFormat="1" ht="30" customHeight="1" outlineLevel="1" x14ac:dyDescent="0.2">
      <c r="A453" s="117" t="s">
        <v>1159</v>
      </c>
      <c r="B453" s="118" t="s">
        <v>75</v>
      </c>
      <c r="C453" s="119" t="s">
        <v>364</v>
      </c>
      <c r="D453" s="120" t="s">
        <v>1912</v>
      </c>
      <c r="E453" s="120" t="s">
        <v>374</v>
      </c>
      <c r="F453" s="120" t="s">
        <v>1155</v>
      </c>
      <c r="G453" s="123">
        <v>0</v>
      </c>
      <c r="H453" s="123">
        <v>0</v>
      </c>
      <c r="I453" s="147">
        <v>46296</v>
      </c>
      <c r="J453" s="121">
        <v>401768</v>
      </c>
      <c r="K453" s="153"/>
    </row>
    <row r="454" spans="1:11" s="112" customFormat="1" ht="30" customHeight="1" outlineLevel="1" x14ac:dyDescent="0.2">
      <c r="A454" s="117" t="s">
        <v>1159</v>
      </c>
      <c r="B454" s="118" t="s">
        <v>75</v>
      </c>
      <c r="C454" s="119" t="s">
        <v>365</v>
      </c>
      <c r="D454" s="120" t="s">
        <v>1913</v>
      </c>
      <c r="E454" s="120" t="s">
        <v>374</v>
      </c>
      <c r="F454" s="120" t="s">
        <v>1155</v>
      </c>
      <c r="G454" s="123">
        <v>0</v>
      </c>
      <c r="H454" s="123">
        <v>0</v>
      </c>
      <c r="I454" s="147">
        <v>46296</v>
      </c>
      <c r="J454" s="121">
        <v>401768</v>
      </c>
      <c r="K454" s="153"/>
    </row>
    <row r="455" spans="1:11" s="112" customFormat="1" ht="30" customHeight="1" outlineLevel="1" x14ac:dyDescent="0.2">
      <c r="A455" s="117" t="s">
        <v>1159</v>
      </c>
      <c r="B455" s="118" t="s">
        <v>75</v>
      </c>
      <c r="C455" s="119" t="s">
        <v>924</v>
      </c>
      <c r="D455" s="120" t="s">
        <v>1914</v>
      </c>
      <c r="E455" s="120" t="s">
        <v>374</v>
      </c>
      <c r="F455" s="120" t="s">
        <v>1155</v>
      </c>
      <c r="G455" s="123">
        <v>0</v>
      </c>
      <c r="H455" s="123">
        <v>0</v>
      </c>
      <c r="I455" s="147">
        <v>46296</v>
      </c>
      <c r="J455" s="121">
        <v>401768</v>
      </c>
      <c r="K455" s="153"/>
    </row>
    <row r="456" spans="1:11" s="112" customFormat="1" ht="30" customHeight="1" outlineLevel="1" x14ac:dyDescent="0.2">
      <c r="A456" s="117" t="s">
        <v>1159</v>
      </c>
      <c r="B456" s="118" t="s">
        <v>75</v>
      </c>
      <c r="C456" s="119" t="s">
        <v>925</v>
      </c>
      <c r="D456" s="120" t="s">
        <v>1915</v>
      </c>
      <c r="E456" s="120" t="s">
        <v>374</v>
      </c>
      <c r="F456" s="120" t="s">
        <v>1155</v>
      </c>
      <c r="G456" s="123">
        <v>0</v>
      </c>
      <c r="H456" s="123">
        <v>0</v>
      </c>
      <c r="I456" s="147">
        <v>46296</v>
      </c>
      <c r="J456" s="121">
        <v>401768</v>
      </c>
      <c r="K456" s="153"/>
    </row>
    <row r="457" spans="1:11" s="112" customFormat="1" ht="30" customHeight="1" outlineLevel="1" x14ac:dyDescent="0.2">
      <c r="A457" s="117" t="s">
        <v>1159</v>
      </c>
      <c r="B457" s="118" t="s">
        <v>75</v>
      </c>
      <c r="C457" s="119" t="s">
        <v>926</v>
      </c>
      <c r="D457" s="120" t="s">
        <v>1916</v>
      </c>
      <c r="E457" s="120" t="s">
        <v>374</v>
      </c>
      <c r="F457" s="120" t="s">
        <v>1155</v>
      </c>
      <c r="G457" s="123">
        <v>0</v>
      </c>
      <c r="H457" s="123">
        <v>0</v>
      </c>
      <c r="I457" s="147">
        <v>46296</v>
      </c>
      <c r="J457" s="121">
        <v>401768</v>
      </c>
      <c r="K457" s="153"/>
    </row>
    <row r="458" spans="1:11" s="112" customFormat="1" ht="30" customHeight="1" outlineLevel="1" x14ac:dyDescent="0.2">
      <c r="A458" s="117" t="s">
        <v>1159</v>
      </c>
      <c r="B458" s="118" t="s">
        <v>75</v>
      </c>
      <c r="C458" s="119" t="s">
        <v>927</v>
      </c>
      <c r="D458" s="120" t="s">
        <v>1917</v>
      </c>
      <c r="E458" s="120" t="s">
        <v>374</v>
      </c>
      <c r="F458" s="120" t="s">
        <v>1155</v>
      </c>
      <c r="G458" s="123">
        <v>0</v>
      </c>
      <c r="H458" s="123">
        <v>0</v>
      </c>
      <c r="I458" s="147">
        <v>46296</v>
      </c>
      <c r="J458" s="121">
        <v>401768</v>
      </c>
      <c r="K458" s="153"/>
    </row>
    <row r="459" spans="1:11" s="112" customFormat="1" ht="30" customHeight="1" outlineLevel="1" x14ac:dyDescent="0.2">
      <c r="A459" s="117" t="s">
        <v>1159</v>
      </c>
      <c r="B459" s="118" t="s">
        <v>75</v>
      </c>
      <c r="C459" s="119" t="s">
        <v>928</v>
      </c>
      <c r="D459" s="120" t="s">
        <v>1918</v>
      </c>
      <c r="E459" s="120" t="s">
        <v>374</v>
      </c>
      <c r="F459" s="120" t="s">
        <v>1155</v>
      </c>
      <c r="G459" s="123">
        <v>0</v>
      </c>
      <c r="H459" s="123">
        <v>0</v>
      </c>
      <c r="I459" s="147">
        <v>46296</v>
      </c>
      <c r="J459" s="121">
        <v>401768</v>
      </c>
      <c r="K459" s="153"/>
    </row>
    <row r="460" spans="1:11" s="112" customFormat="1" ht="30" customHeight="1" outlineLevel="1" x14ac:dyDescent="0.2">
      <c r="A460" s="117" t="s">
        <v>1159</v>
      </c>
      <c r="B460" s="118" t="s">
        <v>75</v>
      </c>
      <c r="C460" s="119" t="s">
        <v>1254</v>
      </c>
      <c r="D460" s="120" t="s">
        <v>1919</v>
      </c>
      <c r="E460" s="120" t="s">
        <v>374</v>
      </c>
      <c r="F460" s="120" t="s">
        <v>1155</v>
      </c>
      <c r="G460" s="123">
        <v>0</v>
      </c>
      <c r="H460" s="123">
        <v>0</v>
      </c>
      <c r="I460" s="147">
        <v>46296</v>
      </c>
      <c r="J460" s="121">
        <v>401768</v>
      </c>
      <c r="K460" s="153"/>
    </row>
    <row r="461" spans="1:11" s="112" customFormat="1" ht="30" customHeight="1" outlineLevel="1" x14ac:dyDescent="0.2">
      <c r="A461" s="117" t="s">
        <v>1159</v>
      </c>
      <c r="B461" s="118" t="s">
        <v>75</v>
      </c>
      <c r="C461" s="119" t="s">
        <v>1479</v>
      </c>
      <c r="D461" s="120" t="s">
        <v>1920</v>
      </c>
      <c r="E461" s="120" t="s">
        <v>374</v>
      </c>
      <c r="F461" s="120" t="s">
        <v>1155</v>
      </c>
      <c r="G461" s="123">
        <v>0</v>
      </c>
      <c r="H461" s="123">
        <v>0</v>
      </c>
      <c r="I461" s="147">
        <v>46296</v>
      </c>
      <c r="J461" s="121">
        <v>401768</v>
      </c>
      <c r="K461" s="153"/>
    </row>
    <row r="462" spans="1:11" s="112" customFormat="1" ht="30" customHeight="1" outlineLevel="1" x14ac:dyDescent="0.2">
      <c r="A462" s="117" t="s">
        <v>1159</v>
      </c>
      <c r="B462" s="118" t="s">
        <v>75</v>
      </c>
      <c r="C462" s="119" t="s">
        <v>361</v>
      </c>
      <c r="D462" s="120" t="s">
        <v>1921</v>
      </c>
      <c r="E462" s="120" t="s">
        <v>374</v>
      </c>
      <c r="F462" s="120" t="s">
        <v>1155</v>
      </c>
      <c r="G462" s="123">
        <v>0</v>
      </c>
      <c r="H462" s="123">
        <v>0</v>
      </c>
      <c r="I462" s="147">
        <v>46296</v>
      </c>
      <c r="J462" s="121">
        <v>401768</v>
      </c>
      <c r="K462" s="153"/>
    </row>
    <row r="463" spans="1:11" s="112" customFormat="1" ht="30" customHeight="1" outlineLevel="1" x14ac:dyDescent="0.2">
      <c r="A463" s="117" t="s">
        <v>1159</v>
      </c>
      <c r="B463" s="118" t="s">
        <v>75</v>
      </c>
      <c r="C463" s="119" t="s">
        <v>1000</v>
      </c>
      <c r="D463" s="120" t="s">
        <v>1867</v>
      </c>
      <c r="E463" s="120" t="s">
        <v>374</v>
      </c>
      <c r="F463" s="120" t="s">
        <v>1155</v>
      </c>
      <c r="G463" s="123">
        <v>0</v>
      </c>
      <c r="H463" s="123">
        <v>0</v>
      </c>
      <c r="I463" s="147">
        <v>46296</v>
      </c>
      <c r="J463" s="121">
        <v>401768</v>
      </c>
      <c r="K463" s="153"/>
    </row>
    <row r="464" spans="1:11" s="112" customFormat="1" ht="30" customHeight="1" outlineLevel="1" x14ac:dyDescent="0.2">
      <c r="A464" s="117" t="s">
        <v>1159</v>
      </c>
      <c r="B464" s="118" t="s">
        <v>75</v>
      </c>
      <c r="C464" s="119" t="s">
        <v>1001</v>
      </c>
      <c r="D464" s="120" t="s">
        <v>1922</v>
      </c>
      <c r="E464" s="120" t="s">
        <v>374</v>
      </c>
      <c r="F464" s="120" t="s">
        <v>1155</v>
      </c>
      <c r="G464" s="123">
        <v>0</v>
      </c>
      <c r="H464" s="123">
        <v>0</v>
      </c>
      <c r="I464" s="147">
        <v>46296</v>
      </c>
      <c r="J464" s="121">
        <v>401768</v>
      </c>
      <c r="K464" s="153"/>
    </row>
    <row r="465" spans="1:11" s="112" customFormat="1" ht="30" customHeight="1" outlineLevel="1" x14ac:dyDescent="0.2">
      <c r="A465" s="117" t="s">
        <v>1159</v>
      </c>
      <c r="B465" s="118" t="s">
        <v>75</v>
      </c>
      <c r="C465" s="119" t="s">
        <v>1002</v>
      </c>
      <c r="D465" s="120" t="s">
        <v>1865</v>
      </c>
      <c r="E465" s="120" t="s">
        <v>374</v>
      </c>
      <c r="F465" s="120" t="s">
        <v>1155</v>
      </c>
      <c r="G465" s="123">
        <v>0</v>
      </c>
      <c r="H465" s="123">
        <v>0</v>
      </c>
      <c r="I465" s="147">
        <v>46296</v>
      </c>
      <c r="J465" s="121">
        <v>401768</v>
      </c>
      <c r="K465" s="153"/>
    </row>
    <row r="466" spans="1:11" s="112" customFormat="1" ht="30" customHeight="1" outlineLevel="1" x14ac:dyDescent="0.2">
      <c r="A466" s="117" t="s">
        <v>1159</v>
      </c>
      <c r="B466" s="118" t="s">
        <v>75</v>
      </c>
      <c r="C466" s="119" t="s">
        <v>1004</v>
      </c>
      <c r="D466" s="120" t="s">
        <v>1923</v>
      </c>
      <c r="E466" s="120" t="s">
        <v>374</v>
      </c>
      <c r="F466" s="120" t="s">
        <v>1155</v>
      </c>
      <c r="G466" s="123">
        <v>0</v>
      </c>
      <c r="H466" s="123">
        <v>0</v>
      </c>
      <c r="I466" s="147">
        <v>46296</v>
      </c>
      <c r="J466" s="121">
        <v>401768</v>
      </c>
      <c r="K466" s="153"/>
    </row>
    <row r="467" spans="1:11" s="112" customFormat="1" ht="30" customHeight="1" outlineLevel="1" x14ac:dyDescent="0.2">
      <c r="A467" s="117" t="s">
        <v>1159</v>
      </c>
      <c r="B467" s="118" t="s">
        <v>75</v>
      </c>
      <c r="C467" s="119" t="s">
        <v>930</v>
      </c>
      <c r="D467" s="120" t="s">
        <v>1924</v>
      </c>
      <c r="E467" s="120" t="s">
        <v>374</v>
      </c>
      <c r="F467" s="120" t="s">
        <v>1155</v>
      </c>
      <c r="G467" s="123">
        <v>0</v>
      </c>
      <c r="H467" s="123">
        <v>0</v>
      </c>
      <c r="I467" s="147">
        <v>46296</v>
      </c>
      <c r="J467" s="121">
        <v>401768</v>
      </c>
      <c r="K467" s="153"/>
    </row>
    <row r="468" spans="1:11" s="112" customFormat="1" ht="30" customHeight="1" outlineLevel="1" x14ac:dyDescent="0.2">
      <c r="A468" s="117" t="s">
        <v>1159</v>
      </c>
      <c r="B468" s="118" t="s">
        <v>75</v>
      </c>
      <c r="C468" s="119" t="s">
        <v>1428</v>
      </c>
      <c r="D468" s="120" t="s">
        <v>1925</v>
      </c>
      <c r="E468" s="120" t="s">
        <v>374</v>
      </c>
      <c r="F468" s="120" t="s">
        <v>1155</v>
      </c>
      <c r="G468" s="123">
        <v>0</v>
      </c>
      <c r="H468" s="123">
        <v>0</v>
      </c>
      <c r="I468" s="147">
        <v>46296</v>
      </c>
      <c r="J468" s="121">
        <v>401768</v>
      </c>
      <c r="K468" s="153"/>
    </row>
    <row r="469" spans="1:11" s="112" customFormat="1" ht="99.95" customHeight="1" x14ac:dyDescent="0.2">
      <c r="A469" s="184" t="s">
        <v>179</v>
      </c>
      <c r="B469" s="186" t="s">
        <v>88</v>
      </c>
      <c r="C469" s="138"/>
      <c r="D469" s="139" t="s">
        <v>84</v>
      </c>
      <c r="E469" s="142" t="s">
        <v>2056</v>
      </c>
      <c r="F469" s="139"/>
      <c r="G469" s="140"/>
      <c r="H469" s="140"/>
      <c r="I469" s="196">
        <v>46296</v>
      </c>
      <c r="J469" s="201">
        <v>401768</v>
      </c>
      <c r="K469" s="162"/>
    </row>
    <row r="470" spans="1:11" s="112" customFormat="1" ht="30" customHeight="1" outlineLevel="1" x14ac:dyDescent="0.2">
      <c r="A470" s="117" t="s">
        <v>1159</v>
      </c>
      <c r="B470" s="118" t="s">
        <v>88</v>
      </c>
      <c r="C470" s="119" t="s">
        <v>152</v>
      </c>
      <c r="D470" s="126" t="s">
        <v>58</v>
      </c>
      <c r="E470" s="120" t="s">
        <v>374</v>
      </c>
      <c r="F470" s="120" t="s">
        <v>1155</v>
      </c>
      <c r="G470" s="123">
        <v>0</v>
      </c>
      <c r="H470" s="123">
        <v>0</v>
      </c>
      <c r="I470" s="147">
        <v>46296</v>
      </c>
      <c r="J470" s="121">
        <v>401768</v>
      </c>
      <c r="K470" s="153"/>
    </row>
    <row r="471" spans="1:11" s="112" customFormat="1" ht="30" customHeight="1" outlineLevel="1" x14ac:dyDescent="0.2">
      <c r="A471" s="117" t="s">
        <v>1159</v>
      </c>
      <c r="B471" s="118" t="s">
        <v>88</v>
      </c>
      <c r="C471" s="119" t="s">
        <v>153</v>
      </c>
      <c r="D471" s="126" t="s">
        <v>59</v>
      </c>
      <c r="E471" s="120" t="s">
        <v>374</v>
      </c>
      <c r="F471" s="120" t="s">
        <v>1155</v>
      </c>
      <c r="G471" s="123">
        <v>0</v>
      </c>
      <c r="H471" s="123">
        <v>0</v>
      </c>
      <c r="I471" s="147">
        <v>46296</v>
      </c>
      <c r="J471" s="121">
        <v>401768</v>
      </c>
      <c r="K471" s="153"/>
    </row>
    <row r="472" spans="1:11" s="112" customFormat="1" ht="30" customHeight="1" outlineLevel="1" x14ac:dyDescent="0.2">
      <c r="A472" s="117" t="s">
        <v>1159</v>
      </c>
      <c r="B472" s="118" t="s">
        <v>88</v>
      </c>
      <c r="C472" s="119" t="s">
        <v>154</v>
      </c>
      <c r="D472" s="126" t="s">
        <v>1039</v>
      </c>
      <c r="E472" s="120" t="s">
        <v>374</v>
      </c>
      <c r="F472" s="120" t="s">
        <v>1155</v>
      </c>
      <c r="G472" s="123">
        <v>0</v>
      </c>
      <c r="H472" s="123">
        <v>0</v>
      </c>
      <c r="I472" s="147">
        <v>46296</v>
      </c>
      <c r="J472" s="121">
        <v>401768</v>
      </c>
      <c r="K472" s="153"/>
    </row>
    <row r="473" spans="1:11" s="112" customFormat="1" ht="30" customHeight="1" outlineLevel="1" x14ac:dyDescent="0.2">
      <c r="A473" s="117" t="s">
        <v>1159</v>
      </c>
      <c r="B473" s="118" t="s">
        <v>88</v>
      </c>
      <c r="C473" s="119" t="s">
        <v>155</v>
      </c>
      <c r="D473" s="126" t="s">
        <v>1040</v>
      </c>
      <c r="E473" s="120" t="s">
        <v>374</v>
      </c>
      <c r="F473" s="120" t="s">
        <v>1155</v>
      </c>
      <c r="G473" s="123">
        <v>0</v>
      </c>
      <c r="H473" s="123">
        <v>0</v>
      </c>
      <c r="I473" s="147">
        <v>46296</v>
      </c>
      <c r="J473" s="121">
        <v>401768</v>
      </c>
      <c r="K473" s="153"/>
    </row>
    <row r="474" spans="1:11" s="112" customFormat="1" ht="30" customHeight="1" outlineLevel="1" x14ac:dyDescent="0.2">
      <c r="A474" s="117" t="s">
        <v>1159</v>
      </c>
      <c r="B474" s="118" t="s">
        <v>88</v>
      </c>
      <c r="C474" s="119" t="s">
        <v>156</v>
      </c>
      <c r="D474" s="126" t="s">
        <v>1041</v>
      </c>
      <c r="E474" s="120" t="s">
        <v>374</v>
      </c>
      <c r="F474" s="120" t="s">
        <v>1155</v>
      </c>
      <c r="G474" s="123">
        <v>0</v>
      </c>
      <c r="H474" s="123">
        <v>0</v>
      </c>
      <c r="I474" s="147">
        <v>46296</v>
      </c>
      <c r="J474" s="121">
        <v>401768</v>
      </c>
      <c r="K474" s="153"/>
    </row>
    <row r="475" spans="1:11" s="112" customFormat="1" ht="30" customHeight="1" outlineLevel="1" x14ac:dyDescent="0.2">
      <c r="A475" s="117" t="s">
        <v>1159</v>
      </c>
      <c r="B475" s="118" t="s">
        <v>88</v>
      </c>
      <c r="C475" s="119" t="s">
        <v>157</v>
      </c>
      <c r="D475" s="126" t="s">
        <v>1042</v>
      </c>
      <c r="E475" s="120" t="s">
        <v>374</v>
      </c>
      <c r="F475" s="120" t="s">
        <v>1155</v>
      </c>
      <c r="G475" s="123">
        <v>0</v>
      </c>
      <c r="H475" s="123">
        <v>0</v>
      </c>
      <c r="I475" s="147">
        <v>46296</v>
      </c>
      <c r="J475" s="121">
        <v>401768</v>
      </c>
      <c r="K475" s="153"/>
    </row>
    <row r="476" spans="1:11" s="112" customFormat="1" ht="30" customHeight="1" outlineLevel="1" x14ac:dyDescent="0.2">
      <c r="A476" s="117" t="s">
        <v>1159</v>
      </c>
      <c r="B476" s="118" t="s">
        <v>88</v>
      </c>
      <c r="C476" s="119" t="s">
        <v>158</v>
      </c>
      <c r="D476" s="126" t="s">
        <v>1020</v>
      </c>
      <c r="E476" s="120" t="s">
        <v>374</v>
      </c>
      <c r="F476" s="120" t="s">
        <v>1155</v>
      </c>
      <c r="G476" s="123">
        <v>0</v>
      </c>
      <c r="H476" s="123">
        <v>0</v>
      </c>
      <c r="I476" s="147">
        <v>46296</v>
      </c>
      <c r="J476" s="121">
        <v>401768</v>
      </c>
      <c r="K476" s="153"/>
    </row>
    <row r="477" spans="1:11" s="112" customFormat="1" ht="30" customHeight="1" outlineLevel="1" x14ac:dyDescent="0.2">
      <c r="A477" s="117" t="s">
        <v>1159</v>
      </c>
      <c r="B477" s="118" t="s">
        <v>88</v>
      </c>
      <c r="C477" s="119" t="s">
        <v>159</v>
      </c>
      <c r="D477" s="126" t="s">
        <v>1046</v>
      </c>
      <c r="E477" s="120" t="s">
        <v>374</v>
      </c>
      <c r="F477" s="120" t="s">
        <v>1155</v>
      </c>
      <c r="G477" s="123">
        <v>0</v>
      </c>
      <c r="H477" s="123">
        <v>0</v>
      </c>
      <c r="I477" s="147">
        <v>46296</v>
      </c>
      <c r="J477" s="121">
        <v>401768</v>
      </c>
      <c r="K477" s="153"/>
    </row>
    <row r="478" spans="1:11" s="112" customFormat="1" ht="30" customHeight="1" outlineLevel="1" x14ac:dyDescent="0.2">
      <c r="A478" s="117" t="s">
        <v>1159</v>
      </c>
      <c r="B478" s="118" t="s">
        <v>88</v>
      </c>
      <c r="C478" s="119" t="s">
        <v>160</v>
      </c>
      <c r="D478" s="126" t="s">
        <v>1043</v>
      </c>
      <c r="E478" s="120" t="s">
        <v>374</v>
      </c>
      <c r="F478" s="120" t="s">
        <v>1155</v>
      </c>
      <c r="G478" s="123">
        <v>0</v>
      </c>
      <c r="H478" s="123">
        <v>0</v>
      </c>
      <c r="I478" s="147">
        <v>46296</v>
      </c>
      <c r="J478" s="121">
        <v>401768</v>
      </c>
      <c r="K478" s="153"/>
    </row>
    <row r="479" spans="1:11" s="112" customFormat="1" ht="30" customHeight="1" outlineLevel="1" x14ac:dyDescent="0.2">
      <c r="A479" s="117" t="s">
        <v>1159</v>
      </c>
      <c r="B479" s="118" t="s">
        <v>88</v>
      </c>
      <c r="C479" s="119" t="s">
        <v>161</v>
      </c>
      <c r="D479" s="126" t="s">
        <v>1044</v>
      </c>
      <c r="E479" s="120" t="s">
        <v>374</v>
      </c>
      <c r="F479" s="120" t="s">
        <v>1155</v>
      </c>
      <c r="G479" s="123">
        <v>0</v>
      </c>
      <c r="H479" s="123">
        <v>0</v>
      </c>
      <c r="I479" s="147">
        <v>46296</v>
      </c>
      <c r="J479" s="121">
        <v>401768</v>
      </c>
      <c r="K479" s="153"/>
    </row>
    <row r="480" spans="1:11" s="112" customFormat="1" ht="30" customHeight="1" outlineLevel="1" x14ac:dyDescent="0.2">
      <c r="A480" s="117" t="s">
        <v>1159</v>
      </c>
      <c r="B480" s="118" t="s">
        <v>88</v>
      </c>
      <c r="C480" s="119" t="s">
        <v>162</v>
      </c>
      <c r="D480" s="126" t="s">
        <v>1045</v>
      </c>
      <c r="E480" s="120" t="s">
        <v>374</v>
      </c>
      <c r="F480" s="120" t="s">
        <v>1155</v>
      </c>
      <c r="G480" s="123">
        <v>0</v>
      </c>
      <c r="H480" s="123">
        <v>0</v>
      </c>
      <c r="I480" s="147">
        <v>46296</v>
      </c>
      <c r="J480" s="121">
        <v>401768</v>
      </c>
      <c r="K480" s="153"/>
    </row>
    <row r="481" spans="1:11" s="112" customFormat="1" ht="30" customHeight="1" outlineLevel="1" x14ac:dyDescent="0.2">
      <c r="A481" s="117" t="s">
        <v>1159</v>
      </c>
      <c r="B481" s="118" t="s">
        <v>88</v>
      </c>
      <c r="C481" s="119" t="s">
        <v>163</v>
      </c>
      <c r="D481" s="126" t="s">
        <v>0</v>
      </c>
      <c r="E481" s="120" t="s">
        <v>374</v>
      </c>
      <c r="F481" s="120" t="s">
        <v>1155</v>
      </c>
      <c r="G481" s="123">
        <v>0</v>
      </c>
      <c r="H481" s="123">
        <v>0</v>
      </c>
      <c r="I481" s="147">
        <v>46296</v>
      </c>
      <c r="J481" s="121">
        <v>401768</v>
      </c>
      <c r="K481" s="153"/>
    </row>
    <row r="482" spans="1:11" s="112" customFormat="1" ht="39.950000000000003" customHeight="1" x14ac:dyDescent="0.2">
      <c r="A482" s="184" t="s">
        <v>179</v>
      </c>
      <c r="B482" s="182" t="s">
        <v>76</v>
      </c>
      <c r="C482" s="141"/>
      <c r="D482" s="139" t="s">
        <v>44</v>
      </c>
      <c r="E482" s="135" t="s">
        <v>1288</v>
      </c>
      <c r="F482" s="139"/>
      <c r="G482" s="140"/>
      <c r="H482" s="140"/>
      <c r="I482" s="196">
        <v>46296</v>
      </c>
      <c r="J482" s="201">
        <v>401768</v>
      </c>
      <c r="K482" s="163" t="s">
        <v>1308</v>
      </c>
    </row>
    <row r="483" spans="1:11" s="112" customFormat="1" ht="124.5" customHeight="1" outlineLevel="1" x14ac:dyDescent="0.2">
      <c r="A483" s="183" t="s">
        <v>179</v>
      </c>
      <c r="B483" s="182" t="s">
        <v>77</v>
      </c>
      <c r="C483" s="98"/>
      <c r="D483" s="95" t="s">
        <v>1391</v>
      </c>
      <c r="E483" s="95" t="s">
        <v>1392</v>
      </c>
      <c r="F483" s="95"/>
      <c r="G483" s="100"/>
      <c r="H483" s="101"/>
      <c r="I483" s="196">
        <v>46296</v>
      </c>
      <c r="J483" s="202">
        <v>401768</v>
      </c>
      <c r="K483" s="149"/>
    </row>
    <row r="484" spans="1:11" s="112" customFormat="1" ht="15" customHeight="1" outlineLevel="1" x14ac:dyDescent="0.2">
      <c r="A484" s="117" t="s">
        <v>1159</v>
      </c>
      <c r="B484" s="118" t="s">
        <v>77</v>
      </c>
      <c r="C484" s="210" t="s">
        <v>164</v>
      </c>
      <c r="D484" s="120" t="s">
        <v>45</v>
      </c>
      <c r="E484" s="120" t="s">
        <v>730</v>
      </c>
      <c r="F484" s="120" t="s">
        <v>1155</v>
      </c>
      <c r="G484" s="211">
        <v>18672.66</v>
      </c>
      <c r="H484" s="212">
        <v>17273.509999999998</v>
      </c>
      <c r="I484" s="147">
        <v>46296</v>
      </c>
      <c r="J484" s="121">
        <v>401768</v>
      </c>
      <c r="K484" s="153" t="s">
        <v>1309</v>
      </c>
    </row>
    <row r="485" spans="1:11" s="112" customFormat="1" ht="15" customHeight="1" outlineLevel="1" x14ac:dyDescent="0.2">
      <c r="A485" s="117" t="s">
        <v>1159</v>
      </c>
      <c r="B485" s="118" t="s">
        <v>77</v>
      </c>
      <c r="C485" s="210" t="s">
        <v>165</v>
      </c>
      <c r="D485" s="120" t="s">
        <v>46</v>
      </c>
      <c r="E485" s="120" t="s">
        <v>730</v>
      </c>
      <c r="F485" s="120" t="s">
        <v>1155</v>
      </c>
      <c r="G485" s="211">
        <v>19804.87</v>
      </c>
      <c r="H485" s="212">
        <v>18320.88</v>
      </c>
      <c r="I485" s="147">
        <v>46296</v>
      </c>
      <c r="J485" s="121">
        <v>401768</v>
      </c>
      <c r="K485" s="153" t="s">
        <v>1310</v>
      </c>
    </row>
    <row r="486" spans="1:11" s="112" customFormat="1" ht="15" customHeight="1" outlineLevel="1" x14ac:dyDescent="0.2">
      <c r="A486" s="117" t="s">
        <v>1159</v>
      </c>
      <c r="B486" s="118" t="s">
        <v>77</v>
      </c>
      <c r="C486" s="210" t="s">
        <v>166</v>
      </c>
      <c r="D486" s="120" t="s">
        <v>47</v>
      </c>
      <c r="E486" s="120" t="s">
        <v>730</v>
      </c>
      <c r="F486" s="120" t="s">
        <v>1155</v>
      </c>
      <c r="G486" s="211">
        <v>21691.9</v>
      </c>
      <c r="H486" s="212">
        <v>20066.509999999998</v>
      </c>
      <c r="I486" s="147">
        <v>46296</v>
      </c>
      <c r="J486" s="121">
        <v>401768</v>
      </c>
      <c r="K486" s="153" t="s">
        <v>1311</v>
      </c>
    </row>
    <row r="487" spans="1:11" s="112" customFormat="1" ht="15" customHeight="1" outlineLevel="1" x14ac:dyDescent="0.2">
      <c r="A487" s="117" t="s">
        <v>1159</v>
      </c>
      <c r="B487" s="118" t="s">
        <v>77</v>
      </c>
      <c r="C487" s="210" t="s">
        <v>167</v>
      </c>
      <c r="D487" s="120" t="s">
        <v>48</v>
      </c>
      <c r="E487" s="120" t="s">
        <v>730</v>
      </c>
      <c r="F487" s="120" t="s">
        <v>1155</v>
      </c>
      <c r="G487" s="211">
        <v>22446.71</v>
      </c>
      <c r="H487" s="212">
        <v>20764.759999999998</v>
      </c>
      <c r="I487" s="147">
        <v>46296</v>
      </c>
      <c r="J487" s="121">
        <v>401768</v>
      </c>
      <c r="K487" s="153" t="s">
        <v>1312</v>
      </c>
    </row>
    <row r="488" spans="1:11" s="112" customFormat="1" ht="45" customHeight="1" x14ac:dyDescent="0.2">
      <c r="A488" s="184" t="s">
        <v>179</v>
      </c>
      <c r="B488" s="187" t="s">
        <v>78</v>
      </c>
      <c r="C488" s="141"/>
      <c r="D488" s="139" t="s">
        <v>81</v>
      </c>
      <c r="E488" s="139" t="s">
        <v>523</v>
      </c>
      <c r="F488" s="139"/>
      <c r="G488" s="140"/>
      <c r="H488" s="140"/>
      <c r="I488" s="196">
        <v>46296</v>
      </c>
      <c r="J488" s="201">
        <v>401768</v>
      </c>
      <c r="K488" s="164"/>
    </row>
    <row r="489" spans="1:11" s="112" customFormat="1" ht="30" customHeight="1" outlineLevel="1" x14ac:dyDescent="0.2">
      <c r="A489" s="117" t="s">
        <v>1159</v>
      </c>
      <c r="B489" s="118" t="s">
        <v>78</v>
      </c>
      <c r="C489" s="119" t="s">
        <v>224</v>
      </c>
      <c r="D489" s="120" t="s">
        <v>1010</v>
      </c>
      <c r="E489" s="120" t="s">
        <v>1009</v>
      </c>
      <c r="F489" s="120" t="s">
        <v>1155</v>
      </c>
      <c r="G489" s="123">
        <v>0</v>
      </c>
      <c r="H489" s="123">
        <v>0</v>
      </c>
      <c r="I489" s="147">
        <v>46296</v>
      </c>
      <c r="J489" s="121">
        <v>401768</v>
      </c>
      <c r="K489" s="153"/>
    </row>
    <row r="490" spans="1:11" s="112" customFormat="1" ht="30" customHeight="1" outlineLevel="1" x14ac:dyDescent="0.2">
      <c r="A490" s="117" t="s">
        <v>1159</v>
      </c>
      <c r="B490" s="118" t="s">
        <v>78</v>
      </c>
      <c r="C490" s="119" t="s">
        <v>168</v>
      </c>
      <c r="D490" s="120" t="s">
        <v>1926</v>
      </c>
      <c r="E490" s="120" t="s">
        <v>374</v>
      </c>
      <c r="F490" s="120" t="s">
        <v>1155</v>
      </c>
      <c r="G490" s="123">
        <v>0</v>
      </c>
      <c r="H490" s="123">
        <v>0</v>
      </c>
      <c r="I490" s="147">
        <v>46296</v>
      </c>
      <c r="J490" s="121">
        <v>401768</v>
      </c>
      <c r="K490" s="153"/>
    </row>
    <row r="491" spans="1:11" s="112" customFormat="1" ht="30" customHeight="1" outlineLevel="1" x14ac:dyDescent="0.2">
      <c r="A491" s="117" t="s">
        <v>1159</v>
      </c>
      <c r="B491" s="118" t="s">
        <v>78</v>
      </c>
      <c r="C491" s="119" t="s">
        <v>169</v>
      </c>
      <c r="D491" s="120" t="s">
        <v>1927</v>
      </c>
      <c r="E491" s="120" t="s">
        <v>374</v>
      </c>
      <c r="F491" s="120" t="s">
        <v>1155</v>
      </c>
      <c r="G491" s="123">
        <v>0</v>
      </c>
      <c r="H491" s="123">
        <v>0</v>
      </c>
      <c r="I491" s="147">
        <v>46296</v>
      </c>
      <c r="J491" s="121">
        <v>401768</v>
      </c>
      <c r="K491" s="153"/>
    </row>
    <row r="492" spans="1:11" s="112" customFormat="1" ht="30" customHeight="1" outlineLevel="1" x14ac:dyDescent="0.2">
      <c r="A492" s="117" t="s">
        <v>1159</v>
      </c>
      <c r="B492" s="118" t="s">
        <v>78</v>
      </c>
      <c r="C492" s="119" t="s">
        <v>366</v>
      </c>
      <c r="D492" s="120" t="s">
        <v>1928</v>
      </c>
      <c r="E492" s="120" t="s">
        <v>374</v>
      </c>
      <c r="F492" s="120" t="s">
        <v>1155</v>
      </c>
      <c r="G492" s="123">
        <v>0</v>
      </c>
      <c r="H492" s="123">
        <v>0</v>
      </c>
      <c r="I492" s="147">
        <v>46296</v>
      </c>
      <c r="J492" s="121">
        <v>401768</v>
      </c>
      <c r="K492" s="153"/>
    </row>
    <row r="493" spans="1:11" s="112" customFormat="1" ht="30" customHeight="1" outlineLevel="1" x14ac:dyDescent="0.2">
      <c r="A493" s="117" t="s">
        <v>1159</v>
      </c>
      <c r="B493" s="118" t="s">
        <v>78</v>
      </c>
      <c r="C493" s="119" t="s">
        <v>934</v>
      </c>
      <c r="D493" s="120" t="s">
        <v>1929</v>
      </c>
      <c r="E493" s="120" t="s">
        <v>374</v>
      </c>
      <c r="F493" s="120" t="s">
        <v>1155</v>
      </c>
      <c r="G493" s="123">
        <v>0</v>
      </c>
      <c r="H493" s="123">
        <v>0</v>
      </c>
      <c r="I493" s="147">
        <v>46296</v>
      </c>
      <c r="J493" s="121">
        <v>401768</v>
      </c>
      <c r="K493" s="153"/>
    </row>
    <row r="494" spans="1:11" s="112" customFormat="1" ht="30" customHeight="1" outlineLevel="1" x14ac:dyDescent="0.2">
      <c r="A494" s="117" t="s">
        <v>1159</v>
      </c>
      <c r="B494" s="118" t="s">
        <v>78</v>
      </c>
      <c r="C494" s="119" t="s">
        <v>935</v>
      </c>
      <c r="D494" s="120" t="s">
        <v>1930</v>
      </c>
      <c r="E494" s="120" t="s">
        <v>374</v>
      </c>
      <c r="F494" s="120" t="s">
        <v>1155</v>
      </c>
      <c r="G494" s="123">
        <v>0</v>
      </c>
      <c r="H494" s="123">
        <v>0</v>
      </c>
      <c r="I494" s="147">
        <v>46296</v>
      </c>
      <c r="J494" s="121">
        <v>401768</v>
      </c>
      <c r="K494" s="153"/>
    </row>
    <row r="495" spans="1:11" s="112" customFormat="1" ht="30" customHeight="1" outlineLevel="1" x14ac:dyDescent="0.2">
      <c r="A495" s="117" t="s">
        <v>1159</v>
      </c>
      <c r="B495" s="118" t="s">
        <v>78</v>
      </c>
      <c r="C495" s="119" t="s">
        <v>951</v>
      </c>
      <c r="D495" s="120" t="s">
        <v>1931</v>
      </c>
      <c r="E495" s="120" t="s">
        <v>374</v>
      </c>
      <c r="F495" s="120" t="s">
        <v>1155</v>
      </c>
      <c r="G495" s="123">
        <v>0</v>
      </c>
      <c r="H495" s="123">
        <v>0</v>
      </c>
      <c r="I495" s="147">
        <v>46296</v>
      </c>
      <c r="J495" s="121">
        <v>401768</v>
      </c>
      <c r="K495" s="153"/>
    </row>
    <row r="496" spans="1:11" s="112" customFormat="1" ht="30" customHeight="1" outlineLevel="1" x14ac:dyDescent="0.2">
      <c r="A496" s="117" t="s">
        <v>1159</v>
      </c>
      <c r="B496" s="118" t="s">
        <v>78</v>
      </c>
      <c r="C496" s="119" t="s">
        <v>952</v>
      </c>
      <c r="D496" s="120" t="s">
        <v>1932</v>
      </c>
      <c r="E496" s="120" t="s">
        <v>374</v>
      </c>
      <c r="F496" s="120" t="s">
        <v>1155</v>
      </c>
      <c r="G496" s="123">
        <v>0</v>
      </c>
      <c r="H496" s="123">
        <v>0</v>
      </c>
      <c r="I496" s="147">
        <v>46296</v>
      </c>
      <c r="J496" s="121">
        <v>401768</v>
      </c>
      <c r="K496" s="153"/>
    </row>
    <row r="497" spans="1:11" s="112" customFormat="1" ht="30" customHeight="1" outlineLevel="1" x14ac:dyDescent="0.2">
      <c r="A497" s="117" t="s">
        <v>1159</v>
      </c>
      <c r="B497" s="118" t="s">
        <v>78</v>
      </c>
      <c r="C497" s="119" t="s">
        <v>953</v>
      </c>
      <c r="D497" s="120" t="s">
        <v>1933</v>
      </c>
      <c r="E497" s="120" t="s">
        <v>374</v>
      </c>
      <c r="F497" s="120" t="s">
        <v>1155</v>
      </c>
      <c r="G497" s="123">
        <v>0</v>
      </c>
      <c r="H497" s="123">
        <v>0</v>
      </c>
      <c r="I497" s="147">
        <v>46296</v>
      </c>
      <c r="J497" s="121">
        <v>401768</v>
      </c>
      <c r="K497" s="153"/>
    </row>
    <row r="498" spans="1:11" s="112" customFormat="1" ht="30" customHeight="1" outlineLevel="1" x14ac:dyDescent="0.2">
      <c r="A498" s="117" t="s">
        <v>1159</v>
      </c>
      <c r="B498" s="118" t="s">
        <v>78</v>
      </c>
      <c r="C498" s="119" t="s">
        <v>954</v>
      </c>
      <c r="D498" s="120" t="s">
        <v>1934</v>
      </c>
      <c r="E498" s="120" t="s">
        <v>374</v>
      </c>
      <c r="F498" s="120" t="s">
        <v>1155</v>
      </c>
      <c r="G498" s="123">
        <v>0</v>
      </c>
      <c r="H498" s="123">
        <v>0</v>
      </c>
      <c r="I498" s="147">
        <v>46296</v>
      </c>
      <c r="J498" s="121">
        <v>401768</v>
      </c>
      <c r="K498" s="153"/>
    </row>
    <row r="499" spans="1:11" s="112" customFormat="1" ht="30" customHeight="1" outlineLevel="1" x14ac:dyDescent="0.2">
      <c r="A499" s="117" t="s">
        <v>1159</v>
      </c>
      <c r="B499" s="118" t="s">
        <v>78</v>
      </c>
      <c r="C499" s="119" t="s">
        <v>955</v>
      </c>
      <c r="D499" s="120" t="s">
        <v>1935</v>
      </c>
      <c r="E499" s="120" t="s">
        <v>374</v>
      </c>
      <c r="F499" s="120" t="s">
        <v>1155</v>
      </c>
      <c r="G499" s="123">
        <v>0</v>
      </c>
      <c r="H499" s="123">
        <v>0</v>
      </c>
      <c r="I499" s="147">
        <v>46296</v>
      </c>
      <c r="J499" s="121">
        <v>401768</v>
      </c>
      <c r="K499" s="153"/>
    </row>
    <row r="500" spans="1:11" s="112" customFormat="1" ht="30" customHeight="1" outlineLevel="1" x14ac:dyDescent="0.2">
      <c r="A500" s="117" t="s">
        <v>1159</v>
      </c>
      <c r="B500" s="118" t="s">
        <v>78</v>
      </c>
      <c r="C500" s="119" t="s">
        <v>956</v>
      </c>
      <c r="D500" s="120" t="s">
        <v>1936</v>
      </c>
      <c r="E500" s="120" t="s">
        <v>374</v>
      </c>
      <c r="F500" s="120" t="s">
        <v>1155</v>
      </c>
      <c r="G500" s="123">
        <v>0</v>
      </c>
      <c r="H500" s="123">
        <v>0</v>
      </c>
      <c r="I500" s="147">
        <v>46296</v>
      </c>
      <c r="J500" s="121">
        <v>47391</v>
      </c>
      <c r="K500" s="153"/>
    </row>
    <row r="501" spans="1:11" s="112" customFormat="1" ht="30" customHeight="1" outlineLevel="1" x14ac:dyDescent="0.2">
      <c r="A501" s="117" t="s">
        <v>1159</v>
      </c>
      <c r="B501" s="118" t="s">
        <v>78</v>
      </c>
      <c r="C501" s="119" t="s">
        <v>517</v>
      </c>
      <c r="D501" s="120" t="s">
        <v>1937</v>
      </c>
      <c r="E501" s="120" t="s">
        <v>374</v>
      </c>
      <c r="F501" s="120" t="s">
        <v>1155</v>
      </c>
      <c r="G501" s="123">
        <v>0</v>
      </c>
      <c r="H501" s="123">
        <v>0</v>
      </c>
      <c r="I501" s="147">
        <v>46296</v>
      </c>
      <c r="J501" s="121">
        <v>47026</v>
      </c>
      <c r="K501" s="153"/>
    </row>
    <row r="502" spans="1:11" s="112" customFormat="1" ht="30" customHeight="1" outlineLevel="1" x14ac:dyDescent="0.2">
      <c r="A502" s="117" t="s">
        <v>1159</v>
      </c>
      <c r="B502" s="118" t="s">
        <v>78</v>
      </c>
      <c r="C502" s="119" t="s">
        <v>1011</v>
      </c>
      <c r="D502" s="120" t="s">
        <v>1938</v>
      </c>
      <c r="E502" s="120" t="s">
        <v>374</v>
      </c>
      <c r="F502" s="120" t="s">
        <v>1155</v>
      </c>
      <c r="G502" s="123">
        <v>0</v>
      </c>
      <c r="H502" s="123">
        <v>0</v>
      </c>
      <c r="I502" s="147">
        <v>46296</v>
      </c>
      <c r="J502" s="121">
        <v>47026</v>
      </c>
      <c r="K502" s="153"/>
    </row>
    <row r="503" spans="1:11" s="112" customFormat="1" ht="30" customHeight="1" outlineLevel="1" x14ac:dyDescent="0.2">
      <c r="A503" s="117" t="s">
        <v>1159</v>
      </c>
      <c r="B503" s="118" t="s">
        <v>78</v>
      </c>
      <c r="C503" s="119" t="s">
        <v>779</v>
      </c>
      <c r="D503" s="120" t="s">
        <v>1939</v>
      </c>
      <c r="E503" s="120" t="s">
        <v>374</v>
      </c>
      <c r="F503" s="120" t="s">
        <v>1155</v>
      </c>
      <c r="G503" s="123">
        <v>0</v>
      </c>
      <c r="H503" s="123">
        <v>0</v>
      </c>
      <c r="I503" s="147">
        <v>46296</v>
      </c>
      <c r="J503" s="121">
        <v>47026</v>
      </c>
      <c r="K503" s="153"/>
    </row>
    <row r="504" spans="1:11" s="112" customFormat="1" ht="30" customHeight="1" outlineLevel="1" x14ac:dyDescent="0.2">
      <c r="A504" s="117" t="s">
        <v>1159</v>
      </c>
      <c r="B504" s="118" t="s">
        <v>78</v>
      </c>
      <c r="C504" s="119" t="s">
        <v>780</v>
      </c>
      <c r="D504" s="120" t="s">
        <v>1940</v>
      </c>
      <c r="E504" s="120" t="s">
        <v>374</v>
      </c>
      <c r="F504" s="120" t="s">
        <v>1155</v>
      </c>
      <c r="G504" s="123">
        <v>0</v>
      </c>
      <c r="H504" s="123">
        <v>0</v>
      </c>
      <c r="I504" s="147">
        <v>46296</v>
      </c>
      <c r="J504" s="121">
        <v>47026</v>
      </c>
      <c r="K504" s="153"/>
    </row>
    <row r="505" spans="1:11" s="112" customFormat="1" ht="30" customHeight="1" outlineLevel="1" x14ac:dyDescent="0.2">
      <c r="A505" s="117" t="s">
        <v>1159</v>
      </c>
      <c r="B505" s="118" t="s">
        <v>78</v>
      </c>
      <c r="C505" s="119" t="s">
        <v>781</v>
      </c>
      <c r="D505" s="120" t="s">
        <v>1941</v>
      </c>
      <c r="E505" s="120" t="s">
        <v>374</v>
      </c>
      <c r="F505" s="120" t="s">
        <v>1155</v>
      </c>
      <c r="G505" s="123">
        <v>0</v>
      </c>
      <c r="H505" s="123">
        <v>0</v>
      </c>
      <c r="I505" s="147">
        <v>46296</v>
      </c>
      <c r="J505" s="121">
        <v>47026</v>
      </c>
      <c r="K505" s="153"/>
    </row>
    <row r="506" spans="1:11" s="112" customFormat="1" ht="30" customHeight="1" outlineLevel="1" x14ac:dyDescent="0.2">
      <c r="A506" s="117" t="s">
        <v>1159</v>
      </c>
      <c r="B506" s="118" t="s">
        <v>78</v>
      </c>
      <c r="C506" s="119" t="s">
        <v>782</v>
      </c>
      <c r="D506" s="120" t="s">
        <v>1942</v>
      </c>
      <c r="E506" s="120" t="s">
        <v>374</v>
      </c>
      <c r="F506" s="120" t="s">
        <v>1155</v>
      </c>
      <c r="G506" s="123">
        <v>0</v>
      </c>
      <c r="H506" s="123">
        <v>0</v>
      </c>
      <c r="I506" s="147">
        <v>46296</v>
      </c>
      <c r="J506" s="121">
        <v>47026</v>
      </c>
      <c r="K506" s="153"/>
    </row>
    <row r="507" spans="1:11" s="112" customFormat="1" ht="30" customHeight="1" outlineLevel="1" x14ac:dyDescent="0.2">
      <c r="A507" s="117" t="s">
        <v>1159</v>
      </c>
      <c r="B507" s="118" t="s">
        <v>78</v>
      </c>
      <c r="C507" s="119" t="s">
        <v>783</v>
      </c>
      <c r="D507" s="120" t="s">
        <v>1943</v>
      </c>
      <c r="E507" s="120" t="s">
        <v>374</v>
      </c>
      <c r="F507" s="120" t="s">
        <v>1155</v>
      </c>
      <c r="G507" s="123">
        <v>0</v>
      </c>
      <c r="H507" s="123">
        <v>0</v>
      </c>
      <c r="I507" s="147">
        <v>46296</v>
      </c>
      <c r="J507" s="121">
        <v>47026</v>
      </c>
      <c r="K507" s="153"/>
    </row>
    <row r="508" spans="1:11" s="112" customFormat="1" ht="30" customHeight="1" outlineLevel="1" x14ac:dyDescent="0.2">
      <c r="A508" s="117" t="s">
        <v>1159</v>
      </c>
      <c r="B508" s="118" t="s">
        <v>78</v>
      </c>
      <c r="C508" s="119" t="s">
        <v>784</v>
      </c>
      <c r="D508" s="120" t="s">
        <v>1944</v>
      </c>
      <c r="E508" s="120" t="s">
        <v>374</v>
      </c>
      <c r="F508" s="120" t="s">
        <v>1155</v>
      </c>
      <c r="G508" s="123">
        <v>0</v>
      </c>
      <c r="H508" s="123">
        <v>0</v>
      </c>
      <c r="I508" s="147">
        <v>46296</v>
      </c>
      <c r="J508" s="121">
        <v>47026</v>
      </c>
      <c r="K508" s="153"/>
    </row>
    <row r="509" spans="1:11" s="112" customFormat="1" ht="30" customHeight="1" outlineLevel="1" x14ac:dyDescent="0.2">
      <c r="A509" s="117" t="s">
        <v>1159</v>
      </c>
      <c r="B509" s="118" t="s">
        <v>78</v>
      </c>
      <c r="C509" s="119" t="s">
        <v>785</v>
      </c>
      <c r="D509" s="120" t="s">
        <v>1945</v>
      </c>
      <c r="E509" s="120" t="s">
        <v>374</v>
      </c>
      <c r="F509" s="120" t="s">
        <v>1155</v>
      </c>
      <c r="G509" s="123">
        <v>0</v>
      </c>
      <c r="H509" s="123">
        <v>0</v>
      </c>
      <c r="I509" s="147">
        <v>46296</v>
      </c>
      <c r="J509" s="121">
        <v>401768</v>
      </c>
      <c r="K509" s="153"/>
    </row>
    <row r="510" spans="1:11" s="112" customFormat="1" ht="30" customHeight="1" outlineLevel="1" x14ac:dyDescent="0.2">
      <c r="A510" s="117" t="s">
        <v>1159</v>
      </c>
      <c r="B510" s="118" t="s">
        <v>78</v>
      </c>
      <c r="C510" s="119" t="s">
        <v>786</v>
      </c>
      <c r="D510" s="120" t="s">
        <v>1946</v>
      </c>
      <c r="E510" s="120" t="s">
        <v>374</v>
      </c>
      <c r="F510" s="120" t="s">
        <v>1155</v>
      </c>
      <c r="G510" s="123">
        <v>0</v>
      </c>
      <c r="H510" s="123">
        <v>0</v>
      </c>
      <c r="I510" s="147">
        <v>46296</v>
      </c>
      <c r="J510" s="121">
        <v>401768</v>
      </c>
      <c r="K510" s="153"/>
    </row>
    <row r="511" spans="1:11" s="112" customFormat="1" ht="30" customHeight="1" outlineLevel="1" x14ac:dyDescent="0.2">
      <c r="A511" s="117" t="s">
        <v>1159</v>
      </c>
      <c r="B511" s="118" t="s">
        <v>78</v>
      </c>
      <c r="C511" s="119" t="s">
        <v>787</v>
      </c>
      <c r="D511" s="120" t="s">
        <v>1947</v>
      </c>
      <c r="E511" s="120" t="s">
        <v>374</v>
      </c>
      <c r="F511" s="120" t="s">
        <v>1155</v>
      </c>
      <c r="G511" s="123">
        <v>0</v>
      </c>
      <c r="H511" s="123">
        <v>0</v>
      </c>
      <c r="I511" s="147">
        <v>46296</v>
      </c>
      <c r="J511" s="121">
        <v>401768</v>
      </c>
      <c r="K511" s="153"/>
    </row>
    <row r="512" spans="1:11" s="112" customFormat="1" ht="30" customHeight="1" outlineLevel="1" x14ac:dyDescent="0.2">
      <c r="A512" s="117" t="s">
        <v>1159</v>
      </c>
      <c r="B512" s="118" t="s">
        <v>78</v>
      </c>
      <c r="C512" s="119" t="s">
        <v>788</v>
      </c>
      <c r="D512" s="120" t="s">
        <v>1948</v>
      </c>
      <c r="E512" s="120" t="s">
        <v>374</v>
      </c>
      <c r="F512" s="120" t="s">
        <v>1155</v>
      </c>
      <c r="G512" s="123">
        <v>0</v>
      </c>
      <c r="H512" s="123">
        <v>0</v>
      </c>
      <c r="I512" s="147">
        <v>46296</v>
      </c>
      <c r="J512" s="121">
        <v>401768</v>
      </c>
      <c r="K512" s="153"/>
    </row>
    <row r="513" spans="1:11" s="112" customFormat="1" ht="30" customHeight="1" outlineLevel="1" x14ac:dyDescent="0.2">
      <c r="A513" s="117" t="s">
        <v>1159</v>
      </c>
      <c r="B513" s="118" t="s">
        <v>78</v>
      </c>
      <c r="C513" s="119" t="s">
        <v>957</v>
      </c>
      <c r="D513" s="120" t="s">
        <v>1949</v>
      </c>
      <c r="E513" s="120" t="s">
        <v>374</v>
      </c>
      <c r="F513" s="120" t="s">
        <v>1155</v>
      </c>
      <c r="G513" s="123">
        <v>0</v>
      </c>
      <c r="H513" s="123">
        <v>0</v>
      </c>
      <c r="I513" s="147">
        <v>46296</v>
      </c>
      <c r="J513" s="121">
        <v>47026</v>
      </c>
      <c r="K513" s="153"/>
    </row>
    <row r="514" spans="1:11" s="112" customFormat="1" ht="30" customHeight="1" outlineLevel="1" x14ac:dyDescent="0.2">
      <c r="A514" s="117" t="s">
        <v>1159</v>
      </c>
      <c r="B514" s="118" t="s">
        <v>78</v>
      </c>
      <c r="C514" s="119" t="s">
        <v>958</v>
      </c>
      <c r="D514" s="120" t="s">
        <v>1950</v>
      </c>
      <c r="E514" s="120" t="s">
        <v>374</v>
      </c>
      <c r="F514" s="120" t="s">
        <v>1155</v>
      </c>
      <c r="G514" s="123">
        <v>0</v>
      </c>
      <c r="H514" s="123">
        <v>0</v>
      </c>
      <c r="I514" s="147">
        <v>46296</v>
      </c>
      <c r="J514" s="121">
        <v>401768</v>
      </c>
      <c r="K514" s="153"/>
    </row>
    <row r="515" spans="1:11" s="112" customFormat="1" ht="30" customHeight="1" outlineLevel="1" x14ac:dyDescent="0.2">
      <c r="A515" s="117" t="s">
        <v>1159</v>
      </c>
      <c r="B515" s="118" t="s">
        <v>78</v>
      </c>
      <c r="C515" s="119" t="s">
        <v>959</v>
      </c>
      <c r="D515" s="120" t="s">
        <v>1951</v>
      </c>
      <c r="E515" s="120" t="s">
        <v>374</v>
      </c>
      <c r="F515" s="120" t="s">
        <v>1155</v>
      </c>
      <c r="G515" s="123">
        <v>0</v>
      </c>
      <c r="H515" s="123">
        <v>0</v>
      </c>
      <c r="I515" s="147">
        <v>46296</v>
      </c>
      <c r="J515" s="121">
        <v>401768</v>
      </c>
      <c r="K515" s="153"/>
    </row>
    <row r="516" spans="1:11" s="112" customFormat="1" ht="30" customHeight="1" outlineLevel="1" x14ac:dyDescent="0.2">
      <c r="A516" s="117" t="s">
        <v>1159</v>
      </c>
      <c r="B516" s="118" t="s">
        <v>78</v>
      </c>
      <c r="C516" s="119" t="s">
        <v>960</v>
      </c>
      <c r="D516" s="120" t="s">
        <v>1952</v>
      </c>
      <c r="E516" s="120" t="s">
        <v>374</v>
      </c>
      <c r="F516" s="120" t="s">
        <v>1155</v>
      </c>
      <c r="G516" s="123">
        <v>0</v>
      </c>
      <c r="H516" s="123">
        <v>0</v>
      </c>
      <c r="I516" s="147">
        <v>46296</v>
      </c>
      <c r="J516" s="121">
        <v>401768</v>
      </c>
      <c r="K516" s="153"/>
    </row>
    <row r="517" spans="1:11" s="112" customFormat="1" ht="30" customHeight="1" outlineLevel="1" x14ac:dyDescent="0.2">
      <c r="A517" s="117" t="s">
        <v>1159</v>
      </c>
      <c r="B517" s="118" t="s">
        <v>78</v>
      </c>
      <c r="C517" s="119" t="s">
        <v>961</v>
      </c>
      <c r="D517" s="120" t="s">
        <v>1953</v>
      </c>
      <c r="E517" s="120" t="s">
        <v>374</v>
      </c>
      <c r="F517" s="120" t="s">
        <v>1155</v>
      </c>
      <c r="G517" s="123">
        <v>0</v>
      </c>
      <c r="H517" s="123">
        <v>0</v>
      </c>
      <c r="I517" s="147">
        <v>46296</v>
      </c>
      <c r="J517" s="121">
        <v>401768</v>
      </c>
      <c r="K517" s="153"/>
    </row>
    <row r="518" spans="1:11" s="112" customFormat="1" ht="30" customHeight="1" outlineLevel="1" x14ac:dyDescent="0.2">
      <c r="A518" s="117" t="s">
        <v>1159</v>
      </c>
      <c r="B518" s="118" t="s">
        <v>78</v>
      </c>
      <c r="C518" s="119" t="s">
        <v>1256</v>
      </c>
      <c r="D518" s="120" t="s">
        <v>1954</v>
      </c>
      <c r="E518" s="120" t="s">
        <v>374</v>
      </c>
      <c r="F518" s="120" t="s">
        <v>1155</v>
      </c>
      <c r="G518" s="123">
        <v>0</v>
      </c>
      <c r="H518" s="123">
        <v>0</v>
      </c>
      <c r="I518" s="147">
        <v>46296</v>
      </c>
      <c r="J518" s="121">
        <v>401768</v>
      </c>
      <c r="K518" s="153"/>
    </row>
    <row r="519" spans="1:11" s="112" customFormat="1" ht="30" customHeight="1" outlineLevel="1" x14ac:dyDescent="0.2">
      <c r="A519" s="117" t="s">
        <v>1159</v>
      </c>
      <c r="B519" s="118" t="s">
        <v>78</v>
      </c>
      <c r="C519" s="119" t="s">
        <v>1257</v>
      </c>
      <c r="D519" s="120" t="s">
        <v>1955</v>
      </c>
      <c r="E519" s="120" t="s">
        <v>374</v>
      </c>
      <c r="F519" s="120" t="s">
        <v>1155</v>
      </c>
      <c r="G519" s="123">
        <v>0</v>
      </c>
      <c r="H519" s="123">
        <v>0</v>
      </c>
      <c r="I519" s="147">
        <v>46296</v>
      </c>
      <c r="J519" s="121">
        <v>401768</v>
      </c>
      <c r="K519" s="153"/>
    </row>
    <row r="520" spans="1:11" s="112" customFormat="1" ht="30" customHeight="1" outlineLevel="1" x14ac:dyDescent="0.2">
      <c r="A520" s="117" t="s">
        <v>1159</v>
      </c>
      <c r="B520" s="118" t="s">
        <v>78</v>
      </c>
      <c r="C520" s="119" t="s">
        <v>1258</v>
      </c>
      <c r="D520" s="120" t="s">
        <v>1956</v>
      </c>
      <c r="E520" s="120" t="s">
        <v>374</v>
      </c>
      <c r="F520" s="120" t="s">
        <v>1155</v>
      </c>
      <c r="G520" s="123">
        <v>0</v>
      </c>
      <c r="H520" s="123">
        <v>0</v>
      </c>
      <c r="I520" s="147">
        <v>46296</v>
      </c>
      <c r="J520" s="121">
        <v>401768</v>
      </c>
      <c r="K520" s="153"/>
    </row>
    <row r="521" spans="1:11" s="112" customFormat="1" ht="30" customHeight="1" outlineLevel="1" x14ac:dyDescent="0.2">
      <c r="A521" s="117" t="s">
        <v>1159</v>
      </c>
      <c r="B521" s="118" t="s">
        <v>78</v>
      </c>
      <c r="C521" s="119" t="s">
        <v>1259</v>
      </c>
      <c r="D521" s="120" t="s">
        <v>1957</v>
      </c>
      <c r="E521" s="120" t="s">
        <v>374</v>
      </c>
      <c r="F521" s="120" t="s">
        <v>1155</v>
      </c>
      <c r="G521" s="123">
        <v>0</v>
      </c>
      <c r="H521" s="123">
        <v>0</v>
      </c>
      <c r="I521" s="147">
        <v>46296</v>
      </c>
      <c r="J521" s="121">
        <v>401768</v>
      </c>
      <c r="K521" s="153"/>
    </row>
    <row r="522" spans="1:11" s="112" customFormat="1" ht="30" customHeight="1" outlineLevel="1" x14ac:dyDescent="0.2">
      <c r="A522" s="117" t="s">
        <v>1159</v>
      </c>
      <c r="B522" s="118" t="s">
        <v>78</v>
      </c>
      <c r="C522" s="119" t="s">
        <v>170</v>
      </c>
      <c r="D522" s="120" t="s">
        <v>1958</v>
      </c>
      <c r="E522" s="120" t="s">
        <v>374</v>
      </c>
      <c r="F522" s="120" t="s">
        <v>1155</v>
      </c>
      <c r="G522" s="123">
        <v>0</v>
      </c>
      <c r="H522" s="123">
        <v>0</v>
      </c>
      <c r="I522" s="147">
        <v>46296</v>
      </c>
      <c r="J522" s="121">
        <v>401768</v>
      </c>
      <c r="K522" s="153"/>
    </row>
    <row r="523" spans="1:11" s="112" customFormat="1" ht="30" customHeight="1" outlineLevel="1" x14ac:dyDescent="0.2">
      <c r="A523" s="117" t="s">
        <v>1159</v>
      </c>
      <c r="B523" s="118" t="s">
        <v>78</v>
      </c>
      <c r="C523" s="119" t="s">
        <v>171</v>
      </c>
      <c r="D523" s="120" t="s">
        <v>1959</v>
      </c>
      <c r="E523" s="120" t="s">
        <v>374</v>
      </c>
      <c r="F523" s="120" t="s">
        <v>1155</v>
      </c>
      <c r="G523" s="123">
        <v>0</v>
      </c>
      <c r="H523" s="123">
        <v>0</v>
      </c>
      <c r="I523" s="147">
        <v>46296</v>
      </c>
      <c r="J523" s="121">
        <v>401768</v>
      </c>
      <c r="K523" s="153"/>
    </row>
    <row r="524" spans="1:11" s="112" customFormat="1" ht="30" customHeight="1" outlineLevel="1" x14ac:dyDescent="0.2">
      <c r="A524" s="117" t="s">
        <v>1159</v>
      </c>
      <c r="B524" s="118" t="s">
        <v>78</v>
      </c>
      <c r="C524" s="119" t="s">
        <v>512</v>
      </c>
      <c r="D524" s="120" t="s">
        <v>1960</v>
      </c>
      <c r="E524" s="120" t="s">
        <v>374</v>
      </c>
      <c r="F524" s="120" t="s">
        <v>1155</v>
      </c>
      <c r="G524" s="123">
        <v>0</v>
      </c>
      <c r="H524" s="123">
        <v>0</v>
      </c>
      <c r="I524" s="147">
        <v>46296</v>
      </c>
      <c r="J524" s="121">
        <v>47391</v>
      </c>
      <c r="K524" s="153"/>
    </row>
    <row r="525" spans="1:11" s="112" customFormat="1" ht="30" customHeight="1" outlineLevel="1" x14ac:dyDescent="0.2">
      <c r="A525" s="117" t="s">
        <v>1159</v>
      </c>
      <c r="B525" s="118" t="s">
        <v>78</v>
      </c>
      <c r="C525" s="119" t="s">
        <v>513</v>
      </c>
      <c r="D525" s="120" t="s">
        <v>1961</v>
      </c>
      <c r="E525" s="120" t="s">
        <v>374</v>
      </c>
      <c r="F525" s="120" t="s">
        <v>1155</v>
      </c>
      <c r="G525" s="123">
        <v>0</v>
      </c>
      <c r="H525" s="123">
        <v>0</v>
      </c>
      <c r="I525" s="147">
        <v>46296</v>
      </c>
      <c r="J525" s="121">
        <v>401768</v>
      </c>
      <c r="K525" s="153"/>
    </row>
    <row r="526" spans="1:11" s="112" customFormat="1" ht="30" customHeight="1" outlineLevel="1" x14ac:dyDescent="0.2">
      <c r="A526" s="117" t="s">
        <v>1159</v>
      </c>
      <c r="B526" s="118" t="s">
        <v>78</v>
      </c>
      <c r="C526" s="119" t="s">
        <v>514</v>
      </c>
      <c r="D526" s="120" t="s">
        <v>1962</v>
      </c>
      <c r="E526" s="120" t="s">
        <v>374</v>
      </c>
      <c r="F526" s="120" t="s">
        <v>1155</v>
      </c>
      <c r="G526" s="123">
        <v>0</v>
      </c>
      <c r="H526" s="123">
        <v>0</v>
      </c>
      <c r="I526" s="147">
        <v>46296</v>
      </c>
      <c r="J526" s="121">
        <v>401768</v>
      </c>
      <c r="K526" s="153"/>
    </row>
    <row r="527" spans="1:11" s="112" customFormat="1" ht="30" customHeight="1" outlineLevel="1" x14ac:dyDescent="0.2">
      <c r="A527" s="117" t="s">
        <v>1159</v>
      </c>
      <c r="B527" s="118" t="s">
        <v>78</v>
      </c>
      <c r="C527" s="119" t="s">
        <v>515</v>
      </c>
      <c r="D527" s="120" t="s">
        <v>1963</v>
      </c>
      <c r="E527" s="120" t="s">
        <v>374</v>
      </c>
      <c r="F527" s="120" t="s">
        <v>1155</v>
      </c>
      <c r="G527" s="123">
        <v>0</v>
      </c>
      <c r="H527" s="123">
        <v>0</v>
      </c>
      <c r="I527" s="147">
        <v>46296</v>
      </c>
      <c r="J527" s="121">
        <v>401768</v>
      </c>
      <c r="K527" s="153"/>
    </row>
    <row r="528" spans="1:11" s="112" customFormat="1" ht="30" customHeight="1" outlineLevel="1" x14ac:dyDescent="0.2">
      <c r="A528" s="117" t="s">
        <v>1159</v>
      </c>
      <c r="B528" s="118" t="s">
        <v>78</v>
      </c>
      <c r="C528" s="119" t="s">
        <v>516</v>
      </c>
      <c r="D528" s="120" t="s">
        <v>1964</v>
      </c>
      <c r="E528" s="120" t="s">
        <v>374</v>
      </c>
      <c r="F528" s="120" t="s">
        <v>1155</v>
      </c>
      <c r="G528" s="123">
        <v>0</v>
      </c>
      <c r="H528" s="123">
        <v>0</v>
      </c>
      <c r="I528" s="147">
        <v>46296</v>
      </c>
      <c r="J528" s="121">
        <v>401768</v>
      </c>
      <c r="K528" s="153"/>
    </row>
    <row r="529" spans="1:11" s="112" customFormat="1" ht="30" customHeight="1" outlineLevel="1" x14ac:dyDescent="0.2">
      <c r="A529" s="117" t="s">
        <v>1159</v>
      </c>
      <c r="B529" s="118" t="s">
        <v>78</v>
      </c>
      <c r="C529" s="119" t="s">
        <v>932</v>
      </c>
      <c r="D529" s="120" t="s">
        <v>1965</v>
      </c>
      <c r="E529" s="120" t="s">
        <v>374</v>
      </c>
      <c r="F529" s="120" t="s">
        <v>1155</v>
      </c>
      <c r="G529" s="123">
        <v>0</v>
      </c>
      <c r="H529" s="123">
        <v>0</v>
      </c>
      <c r="I529" s="147">
        <v>46296</v>
      </c>
      <c r="J529" s="121">
        <v>401768</v>
      </c>
      <c r="K529" s="153"/>
    </row>
    <row r="530" spans="1:11" s="112" customFormat="1" ht="30" customHeight="1" outlineLevel="1" x14ac:dyDescent="0.2">
      <c r="A530" s="117" t="s">
        <v>1159</v>
      </c>
      <c r="B530" s="118" t="s">
        <v>78</v>
      </c>
      <c r="C530" s="119" t="s">
        <v>933</v>
      </c>
      <c r="D530" s="120" t="s">
        <v>1966</v>
      </c>
      <c r="E530" s="120" t="s">
        <v>374</v>
      </c>
      <c r="F530" s="120" t="s">
        <v>1155</v>
      </c>
      <c r="G530" s="123">
        <v>0</v>
      </c>
      <c r="H530" s="123">
        <v>0</v>
      </c>
      <c r="I530" s="147">
        <v>46296</v>
      </c>
      <c r="J530" s="121">
        <v>401768</v>
      </c>
      <c r="K530" s="153"/>
    </row>
    <row r="531" spans="1:11" s="112" customFormat="1" ht="30" customHeight="1" outlineLevel="1" x14ac:dyDescent="0.2">
      <c r="A531" s="117" t="s">
        <v>1159</v>
      </c>
      <c r="B531" s="118" t="s">
        <v>78</v>
      </c>
      <c r="C531" s="119" t="s">
        <v>1185</v>
      </c>
      <c r="D531" s="120" t="s">
        <v>1967</v>
      </c>
      <c r="E531" s="120" t="s">
        <v>374</v>
      </c>
      <c r="F531" s="120" t="s">
        <v>1155</v>
      </c>
      <c r="G531" s="123">
        <v>0</v>
      </c>
      <c r="H531" s="123">
        <v>0</v>
      </c>
      <c r="I531" s="147">
        <v>46296</v>
      </c>
      <c r="J531" s="121">
        <v>401768</v>
      </c>
      <c r="K531" s="153"/>
    </row>
    <row r="532" spans="1:11" s="112" customFormat="1" ht="30" customHeight="1" outlineLevel="1" x14ac:dyDescent="0.2">
      <c r="A532" s="117" t="s">
        <v>1159</v>
      </c>
      <c r="B532" s="118" t="s">
        <v>78</v>
      </c>
      <c r="C532" s="119" t="s">
        <v>1255</v>
      </c>
      <c r="D532" s="120" t="s">
        <v>1968</v>
      </c>
      <c r="E532" s="120" t="s">
        <v>374</v>
      </c>
      <c r="F532" s="120" t="s">
        <v>1155</v>
      </c>
      <c r="G532" s="123">
        <v>0</v>
      </c>
      <c r="H532" s="123">
        <v>0</v>
      </c>
      <c r="I532" s="147">
        <v>46296</v>
      </c>
      <c r="J532" s="121">
        <v>401768</v>
      </c>
      <c r="K532" s="153"/>
    </row>
    <row r="533" spans="1:11" s="112" customFormat="1" ht="30" customHeight="1" outlineLevel="1" x14ac:dyDescent="0.2">
      <c r="A533" s="117" t="s">
        <v>1159</v>
      </c>
      <c r="B533" s="118" t="s">
        <v>78</v>
      </c>
      <c r="C533" s="119" t="s">
        <v>371</v>
      </c>
      <c r="D533" s="120" t="s">
        <v>1969</v>
      </c>
      <c r="E533" s="120" t="s">
        <v>374</v>
      </c>
      <c r="F533" s="120" t="s">
        <v>1155</v>
      </c>
      <c r="G533" s="123">
        <v>0</v>
      </c>
      <c r="H533" s="123">
        <v>0</v>
      </c>
      <c r="I533" s="147">
        <v>46296</v>
      </c>
      <c r="J533" s="121">
        <v>47391</v>
      </c>
      <c r="K533" s="153"/>
    </row>
    <row r="534" spans="1:11" s="112" customFormat="1" ht="30" customHeight="1" outlineLevel="1" x14ac:dyDescent="0.2">
      <c r="A534" s="117" t="s">
        <v>1159</v>
      </c>
      <c r="B534" s="118" t="s">
        <v>78</v>
      </c>
      <c r="C534" s="119" t="s">
        <v>511</v>
      </c>
      <c r="D534" s="120" t="s">
        <v>1970</v>
      </c>
      <c r="E534" s="120" t="s">
        <v>374</v>
      </c>
      <c r="F534" s="120" t="s">
        <v>1155</v>
      </c>
      <c r="G534" s="123">
        <v>0</v>
      </c>
      <c r="H534" s="123">
        <v>0</v>
      </c>
      <c r="I534" s="147">
        <v>46296</v>
      </c>
      <c r="J534" s="121">
        <v>47391</v>
      </c>
      <c r="K534" s="153"/>
    </row>
    <row r="535" spans="1:11" s="112" customFormat="1" ht="30" customHeight="1" outlineLevel="1" x14ac:dyDescent="0.2">
      <c r="A535" s="117" t="s">
        <v>1159</v>
      </c>
      <c r="B535" s="118" t="s">
        <v>78</v>
      </c>
      <c r="C535" s="119" t="s">
        <v>518</v>
      </c>
      <c r="D535" s="144" t="s">
        <v>1971</v>
      </c>
      <c r="E535" s="120" t="s">
        <v>374</v>
      </c>
      <c r="F535" s="120" t="s">
        <v>1155</v>
      </c>
      <c r="G535" s="123">
        <v>0</v>
      </c>
      <c r="H535" s="123">
        <v>0</v>
      </c>
      <c r="I535" s="147">
        <v>46296</v>
      </c>
      <c r="J535" s="121">
        <v>47026</v>
      </c>
      <c r="K535" s="153"/>
    </row>
    <row r="536" spans="1:11" s="112" customFormat="1" ht="30" customHeight="1" outlineLevel="1" x14ac:dyDescent="0.2">
      <c r="A536" s="117" t="s">
        <v>1159</v>
      </c>
      <c r="B536" s="118" t="s">
        <v>78</v>
      </c>
      <c r="C536" s="119" t="s">
        <v>519</v>
      </c>
      <c r="D536" s="144" t="s">
        <v>1972</v>
      </c>
      <c r="E536" s="120" t="s">
        <v>374</v>
      </c>
      <c r="F536" s="120" t="s">
        <v>1155</v>
      </c>
      <c r="G536" s="123">
        <v>0</v>
      </c>
      <c r="H536" s="123">
        <v>0</v>
      </c>
      <c r="I536" s="147">
        <v>46296</v>
      </c>
      <c r="J536" s="121">
        <v>401768</v>
      </c>
      <c r="K536" s="153"/>
    </row>
    <row r="537" spans="1:11" s="112" customFormat="1" ht="30" customHeight="1" outlineLevel="1" x14ac:dyDescent="0.2">
      <c r="A537" s="117" t="s">
        <v>1159</v>
      </c>
      <c r="B537" s="118" t="s">
        <v>78</v>
      </c>
      <c r="C537" s="119" t="s">
        <v>520</v>
      </c>
      <c r="D537" s="144" t="s">
        <v>1973</v>
      </c>
      <c r="E537" s="120" t="s">
        <v>374</v>
      </c>
      <c r="F537" s="120" t="s">
        <v>1155</v>
      </c>
      <c r="G537" s="123">
        <v>0</v>
      </c>
      <c r="H537" s="123">
        <v>0</v>
      </c>
      <c r="I537" s="147">
        <v>46296</v>
      </c>
      <c r="J537" s="121">
        <v>401768</v>
      </c>
      <c r="K537" s="153"/>
    </row>
    <row r="538" spans="1:11" s="112" customFormat="1" ht="30" customHeight="1" outlineLevel="1" x14ac:dyDescent="0.2">
      <c r="A538" s="117" t="s">
        <v>1159</v>
      </c>
      <c r="B538" s="118" t="s">
        <v>78</v>
      </c>
      <c r="C538" s="119" t="s">
        <v>521</v>
      </c>
      <c r="D538" s="144" t="s">
        <v>1974</v>
      </c>
      <c r="E538" s="120" t="s">
        <v>374</v>
      </c>
      <c r="F538" s="120" t="s">
        <v>1155</v>
      </c>
      <c r="G538" s="123">
        <v>0</v>
      </c>
      <c r="H538" s="123">
        <v>0</v>
      </c>
      <c r="I538" s="147">
        <v>46296</v>
      </c>
      <c r="J538" s="121">
        <v>47026</v>
      </c>
      <c r="K538" s="153"/>
    </row>
    <row r="539" spans="1:11" s="112" customFormat="1" ht="30" customHeight="1" outlineLevel="1" x14ac:dyDescent="0.2">
      <c r="A539" s="117" t="s">
        <v>1159</v>
      </c>
      <c r="B539" s="118" t="s">
        <v>78</v>
      </c>
      <c r="C539" s="119" t="s">
        <v>522</v>
      </c>
      <c r="D539" s="144" t="s">
        <v>1975</v>
      </c>
      <c r="E539" s="120" t="s">
        <v>374</v>
      </c>
      <c r="F539" s="120" t="s">
        <v>1155</v>
      </c>
      <c r="G539" s="123">
        <v>0</v>
      </c>
      <c r="H539" s="123">
        <v>0</v>
      </c>
      <c r="I539" s="147">
        <v>46296</v>
      </c>
      <c r="J539" s="121">
        <v>47026</v>
      </c>
      <c r="K539" s="153"/>
    </row>
    <row r="540" spans="1:11" s="112" customFormat="1" ht="30" customHeight="1" outlineLevel="1" x14ac:dyDescent="0.2">
      <c r="A540" s="117" t="s">
        <v>1159</v>
      </c>
      <c r="B540" s="118" t="s">
        <v>78</v>
      </c>
      <c r="C540" s="119" t="s">
        <v>949</v>
      </c>
      <c r="D540" s="144" t="s">
        <v>1976</v>
      </c>
      <c r="E540" s="120" t="s">
        <v>374</v>
      </c>
      <c r="F540" s="120" t="s">
        <v>1155</v>
      </c>
      <c r="G540" s="123">
        <v>0</v>
      </c>
      <c r="H540" s="123">
        <v>0</v>
      </c>
      <c r="I540" s="147">
        <v>46296</v>
      </c>
      <c r="J540" s="121">
        <v>401768</v>
      </c>
      <c r="K540" s="153"/>
    </row>
    <row r="541" spans="1:11" s="112" customFormat="1" ht="30" customHeight="1" outlineLevel="1" x14ac:dyDescent="0.2">
      <c r="A541" s="117" t="s">
        <v>1159</v>
      </c>
      <c r="B541" s="118" t="s">
        <v>78</v>
      </c>
      <c r="C541" s="119" t="s">
        <v>950</v>
      </c>
      <c r="D541" s="144" t="s">
        <v>1977</v>
      </c>
      <c r="E541" s="120" t="s">
        <v>374</v>
      </c>
      <c r="F541" s="120" t="s">
        <v>1155</v>
      </c>
      <c r="G541" s="123">
        <v>0</v>
      </c>
      <c r="H541" s="123">
        <v>0</v>
      </c>
      <c r="I541" s="147">
        <v>46296</v>
      </c>
      <c r="J541" s="121">
        <v>401768</v>
      </c>
      <c r="K541" s="153"/>
    </row>
    <row r="542" spans="1:11" s="112" customFormat="1" ht="30" customHeight="1" outlineLevel="1" x14ac:dyDescent="0.2">
      <c r="A542" s="117" t="s">
        <v>1159</v>
      </c>
      <c r="B542" s="118" t="s">
        <v>78</v>
      </c>
      <c r="C542" s="119" t="s">
        <v>1512</v>
      </c>
      <c r="D542" s="144" t="s">
        <v>1978</v>
      </c>
      <c r="E542" s="120" t="s">
        <v>374</v>
      </c>
      <c r="F542" s="120" t="s">
        <v>1155</v>
      </c>
      <c r="G542" s="123">
        <v>0</v>
      </c>
      <c r="H542" s="123">
        <v>0</v>
      </c>
      <c r="I542" s="147">
        <v>46296</v>
      </c>
      <c r="J542" s="121">
        <v>401768</v>
      </c>
      <c r="K542" s="153"/>
    </row>
    <row r="543" spans="1:11" s="112" customFormat="1" ht="30" customHeight="1" outlineLevel="1" x14ac:dyDescent="0.2">
      <c r="A543" s="117" t="s">
        <v>1159</v>
      </c>
      <c r="B543" s="118" t="s">
        <v>78</v>
      </c>
      <c r="C543" s="119" t="s">
        <v>1513</v>
      </c>
      <c r="D543" s="144" t="s">
        <v>1979</v>
      </c>
      <c r="E543" s="120" t="s">
        <v>374</v>
      </c>
      <c r="F543" s="120" t="s">
        <v>1155</v>
      </c>
      <c r="G543" s="123">
        <v>0</v>
      </c>
      <c r="H543" s="123">
        <v>0</v>
      </c>
      <c r="I543" s="147">
        <v>46296</v>
      </c>
      <c r="J543" s="121">
        <v>401768</v>
      </c>
      <c r="K543" s="153"/>
    </row>
    <row r="544" spans="1:11" s="112" customFormat="1" ht="30" customHeight="1" outlineLevel="1" x14ac:dyDescent="0.2">
      <c r="A544" s="213" t="s">
        <v>1159</v>
      </c>
      <c r="B544" s="214" t="s">
        <v>78</v>
      </c>
      <c r="C544" s="214" t="s">
        <v>1550</v>
      </c>
      <c r="D544" s="215" t="s">
        <v>1980</v>
      </c>
      <c r="E544" s="215" t="s">
        <v>374</v>
      </c>
      <c r="F544" s="215" t="s">
        <v>1155</v>
      </c>
      <c r="G544" s="216">
        <v>0</v>
      </c>
      <c r="H544" s="216">
        <v>0</v>
      </c>
      <c r="I544" s="217">
        <v>46296</v>
      </c>
      <c r="J544" s="218">
        <v>401768</v>
      </c>
      <c r="K544" s="215"/>
    </row>
    <row r="545" spans="1:11" s="112" customFormat="1" ht="30" customHeight="1" outlineLevel="1" x14ac:dyDescent="0.2">
      <c r="A545" s="213" t="s">
        <v>1159</v>
      </c>
      <c r="B545" s="214" t="s">
        <v>78</v>
      </c>
      <c r="C545" s="214" t="s">
        <v>1551</v>
      </c>
      <c r="D545" s="215" t="s">
        <v>1981</v>
      </c>
      <c r="E545" s="215" t="s">
        <v>374</v>
      </c>
      <c r="F545" s="215" t="s">
        <v>1155</v>
      </c>
      <c r="G545" s="216">
        <v>0</v>
      </c>
      <c r="H545" s="216">
        <v>0</v>
      </c>
      <c r="I545" s="217">
        <v>46296</v>
      </c>
      <c r="J545" s="218">
        <v>401768</v>
      </c>
      <c r="K545" s="215"/>
    </row>
    <row r="546" spans="1:11" s="112" customFormat="1" ht="30" customHeight="1" outlineLevel="1" x14ac:dyDescent="0.2">
      <c r="A546" s="117" t="s">
        <v>1159</v>
      </c>
      <c r="B546" s="118" t="s">
        <v>78</v>
      </c>
      <c r="C546" s="119" t="s">
        <v>504</v>
      </c>
      <c r="D546" s="144" t="s">
        <v>1982</v>
      </c>
      <c r="E546" s="120" t="s">
        <v>374</v>
      </c>
      <c r="F546" s="120" t="s">
        <v>1155</v>
      </c>
      <c r="G546" s="123">
        <v>0</v>
      </c>
      <c r="H546" s="123">
        <v>0</v>
      </c>
      <c r="I546" s="147">
        <v>46296</v>
      </c>
      <c r="J546" s="121">
        <v>401768</v>
      </c>
      <c r="K546" s="153"/>
    </row>
    <row r="547" spans="1:11" s="112" customFormat="1" ht="30" customHeight="1" outlineLevel="1" x14ac:dyDescent="0.2">
      <c r="A547" s="117" t="s">
        <v>1159</v>
      </c>
      <c r="B547" s="118" t="s">
        <v>78</v>
      </c>
      <c r="C547" s="119" t="s">
        <v>505</v>
      </c>
      <c r="D547" s="144" t="s">
        <v>1983</v>
      </c>
      <c r="E547" s="120" t="s">
        <v>374</v>
      </c>
      <c r="F547" s="120" t="s">
        <v>1155</v>
      </c>
      <c r="G547" s="123">
        <v>0</v>
      </c>
      <c r="H547" s="123">
        <v>0</v>
      </c>
      <c r="I547" s="147">
        <v>46296</v>
      </c>
      <c r="J547" s="121">
        <v>401768</v>
      </c>
      <c r="K547" s="153"/>
    </row>
    <row r="548" spans="1:11" s="112" customFormat="1" ht="30" customHeight="1" outlineLevel="1" x14ac:dyDescent="0.2">
      <c r="A548" s="117" t="s">
        <v>1159</v>
      </c>
      <c r="B548" s="118" t="s">
        <v>78</v>
      </c>
      <c r="C548" s="119" t="s">
        <v>506</v>
      </c>
      <c r="D548" s="144" t="s">
        <v>1984</v>
      </c>
      <c r="E548" s="120" t="s">
        <v>374</v>
      </c>
      <c r="F548" s="120" t="s">
        <v>1155</v>
      </c>
      <c r="G548" s="123">
        <v>0</v>
      </c>
      <c r="H548" s="123">
        <v>0</v>
      </c>
      <c r="I548" s="147">
        <v>46296</v>
      </c>
      <c r="J548" s="121">
        <v>401768</v>
      </c>
      <c r="K548" s="153"/>
    </row>
    <row r="549" spans="1:11" s="112" customFormat="1" ht="30" customHeight="1" outlineLevel="1" x14ac:dyDescent="0.2">
      <c r="A549" s="117" t="s">
        <v>1159</v>
      </c>
      <c r="B549" s="118" t="s">
        <v>78</v>
      </c>
      <c r="C549" s="119" t="s">
        <v>507</v>
      </c>
      <c r="D549" s="120" t="s">
        <v>1985</v>
      </c>
      <c r="E549" s="120" t="s">
        <v>374</v>
      </c>
      <c r="F549" s="120" t="s">
        <v>1155</v>
      </c>
      <c r="G549" s="123">
        <v>0</v>
      </c>
      <c r="H549" s="123">
        <v>0</v>
      </c>
      <c r="I549" s="147">
        <v>46296</v>
      </c>
      <c r="J549" s="121">
        <v>401768</v>
      </c>
      <c r="K549" s="153"/>
    </row>
    <row r="550" spans="1:11" s="112" customFormat="1" ht="30" customHeight="1" outlineLevel="1" x14ac:dyDescent="0.2">
      <c r="A550" s="117" t="s">
        <v>1159</v>
      </c>
      <c r="B550" s="118" t="s">
        <v>78</v>
      </c>
      <c r="C550" s="119" t="s">
        <v>508</v>
      </c>
      <c r="D550" s="120" t="s">
        <v>1986</v>
      </c>
      <c r="E550" s="120" t="s">
        <v>374</v>
      </c>
      <c r="F550" s="120" t="s">
        <v>1155</v>
      </c>
      <c r="G550" s="123">
        <v>0</v>
      </c>
      <c r="H550" s="123">
        <v>0</v>
      </c>
      <c r="I550" s="147">
        <v>46296</v>
      </c>
      <c r="J550" s="121">
        <v>401768</v>
      </c>
      <c r="K550" s="153"/>
    </row>
    <row r="551" spans="1:11" s="112" customFormat="1" ht="30" customHeight="1" outlineLevel="1" x14ac:dyDescent="0.2">
      <c r="A551" s="117" t="s">
        <v>1159</v>
      </c>
      <c r="B551" s="118" t="s">
        <v>78</v>
      </c>
      <c r="C551" s="119" t="s">
        <v>509</v>
      </c>
      <c r="D551" s="120" t="s">
        <v>1987</v>
      </c>
      <c r="E551" s="120" t="s">
        <v>374</v>
      </c>
      <c r="F551" s="120" t="s">
        <v>1155</v>
      </c>
      <c r="G551" s="123">
        <v>0</v>
      </c>
      <c r="H551" s="123">
        <v>0</v>
      </c>
      <c r="I551" s="147">
        <v>46296</v>
      </c>
      <c r="J551" s="121">
        <v>401768</v>
      </c>
      <c r="K551" s="153"/>
    </row>
    <row r="552" spans="1:11" s="112" customFormat="1" ht="30" customHeight="1" outlineLevel="1" x14ac:dyDescent="0.2">
      <c r="A552" s="117" t="s">
        <v>1159</v>
      </c>
      <c r="B552" s="118" t="s">
        <v>78</v>
      </c>
      <c r="C552" s="119" t="s">
        <v>510</v>
      </c>
      <c r="D552" s="120" t="s">
        <v>1988</v>
      </c>
      <c r="E552" s="120" t="s">
        <v>374</v>
      </c>
      <c r="F552" s="120" t="s">
        <v>1155</v>
      </c>
      <c r="G552" s="123">
        <v>0</v>
      </c>
      <c r="H552" s="123">
        <v>0</v>
      </c>
      <c r="I552" s="147">
        <v>46296</v>
      </c>
      <c r="J552" s="121">
        <v>401768</v>
      </c>
      <c r="K552" s="153"/>
    </row>
    <row r="553" spans="1:11" s="112" customFormat="1" ht="30" customHeight="1" outlineLevel="1" x14ac:dyDescent="0.2">
      <c r="A553" s="117" t="s">
        <v>1159</v>
      </c>
      <c r="B553" s="118" t="s">
        <v>78</v>
      </c>
      <c r="C553" s="119" t="s">
        <v>1238</v>
      </c>
      <c r="D553" s="120" t="s">
        <v>1989</v>
      </c>
      <c r="E553" s="120" t="s">
        <v>374</v>
      </c>
      <c r="F553" s="120" t="s">
        <v>1155</v>
      </c>
      <c r="G553" s="123">
        <v>0</v>
      </c>
      <c r="H553" s="123">
        <v>0</v>
      </c>
      <c r="I553" s="147">
        <v>46296</v>
      </c>
      <c r="J553" s="121">
        <v>401768</v>
      </c>
      <c r="K553" s="153"/>
    </row>
    <row r="554" spans="1:11" s="112" customFormat="1" ht="30" customHeight="1" outlineLevel="1" x14ac:dyDescent="0.2">
      <c r="A554" s="117" t="s">
        <v>1159</v>
      </c>
      <c r="B554" s="118" t="s">
        <v>78</v>
      </c>
      <c r="C554" s="119" t="s">
        <v>1269</v>
      </c>
      <c r="D554" s="120" t="s">
        <v>1990</v>
      </c>
      <c r="E554" s="120" t="s">
        <v>374</v>
      </c>
      <c r="F554" s="120" t="s">
        <v>1155</v>
      </c>
      <c r="G554" s="123">
        <v>0</v>
      </c>
      <c r="H554" s="123">
        <v>0</v>
      </c>
      <c r="I554" s="147">
        <v>46296</v>
      </c>
      <c r="J554" s="121">
        <v>401768</v>
      </c>
      <c r="K554" s="153"/>
    </row>
    <row r="555" spans="1:11" s="112" customFormat="1" ht="30" customHeight="1" outlineLevel="1" x14ac:dyDescent="0.2">
      <c r="A555" s="117" t="s">
        <v>1159</v>
      </c>
      <c r="B555" s="118" t="s">
        <v>78</v>
      </c>
      <c r="C555" s="119" t="s">
        <v>1270</v>
      </c>
      <c r="D555" s="120" t="s">
        <v>1991</v>
      </c>
      <c r="E555" s="120" t="s">
        <v>374</v>
      </c>
      <c r="F555" s="120" t="s">
        <v>1155</v>
      </c>
      <c r="G555" s="123">
        <v>0</v>
      </c>
      <c r="H555" s="123">
        <v>0</v>
      </c>
      <c r="I555" s="147">
        <v>46296</v>
      </c>
      <c r="J555" s="121">
        <v>401768</v>
      </c>
      <c r="K555" s="153"/>
    </row>
    <row r="556" spans="1:11" s="112" customFormat="1" ht="30" customHeight="1" outlineLevel="1" x14ac:dyDescent="0.2">
      <c r="A556" s="117" t="s">
        <v>1159</v>
      </c>
      <c r="B556" s="118" t="s">
        <v>78</v>
      </c>
      <c r="C556" s="119" t="s">
        <v>1275</v>
      </c>
      <c r="D556" s="120" t="s">
        <v>1992</v>
      </c>
      <c r="E556" s="120" t="s">
        <v>374</v>
      </c>
      <c r="F556" s="120" t="s">
        <v>1155</v>
      </c>
      <c r="G556" s="123">
        <v>0</v>
      </c>
      <c r="H556" s="123">
        <v>0</v>
      </c>
      <c r="I556" s="147">
        <v>46296</v>
      </c>
      <c r="J556" s="121">
        <v>401768</v>
      </c>
      <c r="K556" s="153"/>
    </row>
    <row r="557" spans="1:11" s="112" customFormat="1" ht="30" customHeight="1" outlineLevel="1" x14ac:dyDescent="0.2">
      <c r="A557" s="117" t="s">
        <v>1159</v>
      </c>
      <c r="B557" s="118" t="s">
        <v>78</v>
      </c>
      <c r="C557" s="119" t="s">
        <v>1276</v>
      </c>
      <c r="D557" s="120" t="s">
        <v>1993</v>
      </c>
      <c r="E557" s="120" t="s">
        <v>374</v>
      </c>
      <c r="F557" s="120" t="s">
        <v>1155</v>
      </c>
      <c r="G557" s="123">
        <v>0</v>
      </c>
      <c r="H557" s="123">
        <v>0</v>
      </c>
      <c r="I557" s="147">
        <v>46296</v>
      </c>
      <c r="J557" s="121">
        <v>401768</v>
      </c>
      <c r="K557" s="153"/>
    </row>
    <row r="558" spans="1:11" s="112" customFormat="1" ht="30" customHeight="1" outlineLevel="1" x14ac:dyDescent="0.2">
      <c r="A558" s="117" t="s">
        <v>1159</v>
      </c>
      <c r="B558" s="118" t="s">
        <v>78</v>
      </c>
      <c r="C558" s="119" t="s">
        <v>1277</v>
      </c>
      <c r="D558" s="120" t="s">
        <v>1994</v>
      </c>
      <c r="E558" s="120" t="s">
        <v>374</v>
      </c>
      <c r="F558" s="120" t="s">
        <v>1155</v>
      </c>
      <c r="G558" s="123">
        <v>0</v>
      </c>
      <c r="H558" s="123">
        <v>0</v>
      </c>
      <c r="I558" s="147">
        <v>46296</v>
      </c>
      <c r="J558" s="121">
        <v>401768</v>
      </c>
      <c r="K558" s="153"/>
    </row>
    <row r="559" spans="1:11" s="112" customFormat="1" ht="30" customHeight="1" outlineLevel="1" x14ac:dyDescent="0.2">
      <c r="A559" s="117" t="s">
        <v>1159</v>
      </c>
      <c r="B559" s="118" t="s">
        <v>78</v>
      </c>
      <c r="C559" s="119" t="s">
        <v>1437</v>
      </c>
      <c r="D559" s="120" t="s">
        <v>1995</v>
      </c>
      <c r="E559" s="120" t="s">
        <v>374</v>
      </c>
      <c r="F559" s="120" t="s">
        <v>1155</v>
      </c>
      <c r="G559" s="123">
        <v>0</v>
      </c>
      <c r="H559" s="123">
        <v>0</v>
      </c>
      <c r="I559" s="147">
        <v>46296</v>
      </c>
      <c r="J559" s="121">
        <v>401768</v>
      </c>
      <c r="K559" s="153"/>
    </row>
    <row r="560" spans="1:11" s="112" customFormat="1" ht="30" customHeight="1" outlineLevel="1" x14ac:dyDescent="0.2">
      <c r="A560" s="117" t="s">
        <v>1159</v>
      </c>
      <c r="B560" s="118" t="s">
        <v>78</v>
      </c>
      <c r="C560" s="119" t="s">
        <v>948</v>
      </c>
      <c r="D560" s="143" t="s">
        <v>1996</v>
      </c>
      <c r="E560" s="120" t="s">
        <v>374</v>
      </c>
      <c r="F560" s="120" t="s">
        <v>1155</v>
      </c>
      <c r="G560" s="123">
        <v>0</v>
      </c>
      <c r="H560" s="123">
        <v>0</v>
      </c>
      <c r="I560" s="147">
        <v>46296</v>
      </c>
      <c r="J560" s="121">
        <v>401768</v>
      </c>
      <c r="K560" s="153"/>
    </row>
    <row r="561" spans="1:11" s="112" customFormat="1" ht="30" customHeight="1" outlineLevel="1" x14ac:dyDescent="0.2">
      <c r="A561" s="117" t="s">
        <v>1159</v>
      </c>
      <c r="B561" s="118" t="s">
        <v>78</v>
      </c>
      <c r="C561" s="119" t="s">
        <v>1054</v>
      </c>
      <c r="D561" s="143" t="s">
        <v>1997</v>
      </c>
      <c r="E561" s="120" t="s">
        <v>374</v>
      </c>
      <c r="F561" s="120" t="s">
        <v>1155</v>
      </c>
      <c r="G561" s="123">
        <v>0</v>
      </c>
      <c r="H561" s="123">
        <v>0</v>
      </c>
      <c r="I561" s="147">
        <v>46296</v>
      </c>
      <c r="J561" s="121">
        <v>401768</v>
      </c>
      <c r="K561" s="153"/>
    </row>
    <row r="562" spans="1:11" s="112" customFormat="1" ht="30" customHeight="1" outlineLevel="1" x14ac:dyDescent="0.2">
      <c r="A562" s="117" t="s">
        <v>1159</v>
      </c>
      <c r="B562" s="118" t="s">
        <v>78</v>
      </c>
      <c r="C562" s="119" t="s">
        <v>1055</v>
      </c>
      <c r="D562" s="143" t="s">
        <v>1998</v>
      </c>
      <c r="E562" s="120" t="s">
        <v>374</v>
      </c>
      <c r="F562" s="120" t="s">
        <v>1155</v>
      </c>
      <c r="G562" s="123">
        <v>0</v>
      </c>
      <c r="H562" s="123">
        <v>0</v>
      </c>
      <c r="I562" s="147">
        <v>46296</v>
      </c>
      <c r="J562" s="121">
        <v>401768</v>
      </c>
      <c r="K562" s="153"/>
    </row>
    <row r="563" spans="1:11" s="112" customFormat="1" ht="30" customHeight="1" outlineLevel="1" x14ac:dyDescent="0.2">
      <c r="A563" s="117" t="s">
        <v>1159</v>
      </c>
      <c r="B563" s="118" t="s">
        <v>78</v>
      </c>
      <c r="C563" s="119" t="s">
        <v>1056</v>
      </c>
      <c r="D563" s="143" t="s">
        <v>1999</v>
      </c>
      <c r="E563" s="120" t="s">
        <v>374</v>
      </c>
      <c r="F563" s="120" t="s">
        <v>1155</v>
      </c>
      <c r="G563" s="123">
        <v>0</v>
      </c>
      <c r="H563" s="123">
        <v>0</v>
      </c>
      <c r="I563" s="147">
        <v>46296</v>
      </c>
      <c r="J563" s="121">
        <v>401768</v>
      </c>
      <c r="K563" s="153"/>
    </row>
    <row r="564" spans="1:11" s="112" customFormat="1" ht="30" customHeight="1" outlineLevel="1" x14ac:dyDescent="0.2">
      <c r="A564" s="117" t="s">
        <v>1159</v>
      </c>
      <c r="B564" s="118" t="s">
        <v>78</v>
      </c>
      <c r="C564" s="119" t="s">
        <v>1236</v>
      </c>
      <c r="D564" s="143" t="s">
        <v>2000</v>
      </c>
      <c r="E564" s="120" t="s">
        <v>374</v>
      </c>
      <c r="F564" s="120" t="s">
        <v>1155</v>
      </c>
      <c r="G564" s="123">
        <v>0</v>
      </c>
      <c r="H564" s="123">
        <v>0</v>
      </c>
      <c r="I564" s="147">
        <v>46296</v>
      </c>
      <c r="J564" s="121">
        <v>401768</v>
      </c>
      <c r="K564" s="153"/>
    </row>
    <row r="565" spans="1:11" s="112" customFormat="1" ht="30" customHeight="1" outlineLevel="1" x14ac:dyDescent="0.2">
      <c r="A565" s="117" t="s">
        <v>1159</v>
      </c>
      <c r="B565" s="118" t="s">
        <v>78</v>
      </c>
      <c r="C565" s="118" t="s">
        <v>937</v>
      </c>
      <c r="D565" s="120" t="s">
        <v>2001</v>
      </c>
      <c r="E565" s="120" t="s">
        <v>374</v>
      </c>
      <c r="F565" s="120" t="s">
        <v>1155</v>
      </c>
      <c r="G565" s="123">
        <v>0</v>
      </c>
      <c r="H565" s="123">
        <v>0</v>
      </c>
      <c r="I565" s="147">
        <v>46296</v>
      </c>
      <c r="J565" s="121">
        <v>401768</v>
      </c>
      <c r="K565" s="153"/>
    </row>
    <row r="566" spans="1:11" s="112" customFormat="1" ht="30" customHeight="1" outlineLevel="1" x14ac:dyDescent="0.2">
      <c r="A566" s="117" t="s">
        <v>1159</v>
      </c>
      <c r="B566" s="118" t="s">
        <v>78</v>
      </c>
      <c r="C566" s="118" t="s">
        <v>938</v>
      </c>
      <c r="D566" s="120" t="s">
        <v>2002</v>
      </c>
      <c r="E566" s="120" t="s">
        <v>374</v>
      </c>
      <c r="F566" s="120" t="s">
        <v>1155</v>
      </c>
      <c r="G566" s="123">
        <v>0</v>
      </c>
      <c r="H566" s="123">
        <v>0</v>
      </c>
      <c r="I566" s="147">
        <v>46296</v>
      </c>
      <c r="J566" s="121">
        <v>401768</v>
      </c>
      <c r="K566" s="153"/>
    </row>
    <row r="567" spans="1:11" s="112" customFormat="1" ht="30" customHeight="1" outlineLevel="1" x14ac:dyDescent="0.2">
      <c r="A567" s="117" t="s">
        <v>1159</v>
      </c>
      <c r="B567" s="118" t="s">
        <v>78</v>
      </c>
      <c r="C567" s="118" t="s">
        <v>939</v>
      </c>
      <c r="D567" s="120" t="s">
        <v>2003</v>
      </c>
      <c r="E567" s="120" t="s">
        <v>374</v>
      </c>
      <c r="F567" s="120" t="s">
        <v>1155</v>
      </c>
      <c r="G567" s="123">
        <v>0</v>
      </c>
      <c r="H567" s="123">
        <v>0</v>
      </c>
      <c r="I567" s="147">
        <v>46296</v>
      </c>
      <c r="J567" s="121">
        <v>401768</v>
      </c>
      <c r="K567" s="153"/>
    </row>
    <row r="568" spans="1:11" s="112" customFormat="1" ht="30" customHeight="1" outlineLevel="1" x14ac:dyDescent="0.2">
      <c r="A568" s="117" t="s">
        <v>1159</v>
      </c>
      <c r="B568" s="118" t="s">
        <v>78</v>
      </c>
      <c r="C568" s="118" t="s">
        <v>940</v>
      </c>
      <c r="D568" s="120" t="s">
        <v>2004</v>
      </c>
      <c r="E568" s="120" t="s">
        <v>374</v>
      </c>
      <c r="F568" s="120" t="s">
        <v>1155</v>
      </c>
      <c r="G568" s="123">
        <v>0</v>
      </c>
      <c r="H568" s="123">
        <v>0</v>
      </c>
      <c r="I568" s="147">
        <v>46296</v>
      </c>
      <c r="J568" s="121">
        <v>401768</v>
      </c>
      <c r="K568" s="153"/>
    </row>
    <row r="569" spans="1:11" s="112" customFormat="1" ht="30" customHeight="1" outlineLevel="1" x14ac:dyDescent="0.2">
      <c r="A569" s="117" t="s">
        <v>1159</v>
      </c>
      <c r="B569" s="118" t="s">
        <v>78</v>
      </c>
      <c r="C569" s="118" t="s">
        <v>941</v>
      </c>
      <c r="D569" s="120" t="s">
        <v>2005</v>
      </c>
      <c r="E569" s="120" t="s">
        <v>374</v>
      </c>
      <c r="F569" s="120" t="s">
        <v>1155</v>
      </c>
      <c r="G569" s="123">
        <v>0</v>
      </c>
      <c r="H569" s="123">
        <v>0</v>
      </c>
      <c r="I569" s="147">
        <v>46296</v>
      </c>
      <c r="J569" s="121">
        <v>401768</v>
      </c>
      <c r="K569" s="153"/>
    </row>
    <row r="570" spans="1:11" s="112" customFormat="1" ht="30" customHeight="1" outlineLevel="1" x14ac:dyDescent="0.2">
      <c r="A570" s="117" t="s">
        <v>1159</v>
      </c>
      <c r="B570" s="118" t="s">
        <v>78</v>
      </c>
      <c r="C570" s="118" t="s">
        <v>942</v>
      </c>
      <c r="D570" s="120" t="s">
        <v>2006</v>
      </c>
      <c r="E570" s="120" t="s">
        <v>374</v>
      </c>
      <c r="F570" s="120" t="s">
        <v>1155</v>
      </c>
      <c r="G570" s="123">
        <v>0</v>
      </c>
      <c r="H570" s="123">
        <v>0</v>
      </c>
      <c r="I570" s="147">
        <v>46296</v>
      </c>
      <c r="J570" s="121">
        <v>401768</v>
      </c>
      <c r="K570" s="153"/>
    </row>
    <row r="571" spans="1:11" s="112" customFormat="1" ht="30" customHeight="1" outlineLevel="1" x14ac:dyDescent="0.2">
      <c r="A571" s="117" t="s">
        <v>1159</v>
      </c>
      <c r="B571" s="118" t="s">
        <v>78</v>
      </c>
      <c r="C571" s="118" t="s">
        <v>943</v>
      </c>
      <c r="D571" s="120" t="s">
        <v>2007</v>
      </c>
      <c r="E571" s="120" t="s">
        <v>374</v>
      </c>
      <c r="F571" s="120" t="s">
        <v>1155</v>
      </c>
      <c r="G571" s="123">
        <v>0</v>
      </c>
      <c r="H571" s="123">
        <v>0</v>
      </c>
      <c r="I571" s="147">
        <v>46296</v>
      </c>
      <c r="J571" s="121">
        <v>401768</v>
      </c>
      <c r="K571" s="153"/>
    </row>
    <row r="572" spans="1:11" s="112" customFormat="1" ht="30" customHeight="1" outlineLevel="1" x14ac:dyDescent="0.2">
      <c r="A572" s="117" t="s">
        <v>1159</v>
      </c>
      <c r="B572" s="118" t="s">
        <v>78</v>
      </c>
      <c r="C572" s="118" t="s">
        <v>944</v>
      </c>
      <c r="D572" s="120" t="s">
        <v>2008</v>
      </c>
      <c r="E572" s="120" t="s">
        <v>374</v>
      </c>
      <c r="F572" s="120" t="s">
        <v>1155</v>
      </c>
      <c r="G572" s="123">
        <v>0</v>
      </c>
      <c r="H572" s="123">
        <v>0</v>
      </c>
      <c r="I572" s="147">
        <v>46296</v>
      </c>
      <c r="J572" s="121">
        <v>401768</v>
      </c>
      <c r="K572" s="153"/>
    </row>
    <row r="573" spans="1:11" s="112" customFormat="1" ht="30" customHeight="1" outlineLevel="1" x14ac:dyDescent="0.2">
      <c r="A573" s="117" t="s">
        <v>1159</v>
      </c>
      <c r="B573" s="118" t="s">
        <v>78</v>
      </c>
      <c r="C573" s="118" t="s">
        <v>945</v>
      </c>
      <c r="D573" s="120" t="s">
        <v>2009</v>
      </c>
      <c r="E573" s="120" t="s">
        <v>374</v>
      </c>
      <c r="F573" s="120" t="s">
        <v>1155</v>
      </c>
      <c r="G573" s="123">
        <v>0</v>
      </c>
      <c r="H573" s="123">
        <v>0</v>
      </c>
      <c r="I573" s="147">
        <v>46296</v>
      </c>
      <c r="J573" s="121">
        <v>401768</v>
      </c>
      <c r="K573" s="153"/>
    </row>
    <row r="574" spans="1:11" s="112" customFormat="1" ht="30" customHeight="1" outlineLevel="1" x14ac:dyDescent="0.2">
      <c r="A574" s="117" t="s">
        <v>1159</v>
      </c>
      <c r="B574" s="118" t="s">
        <v>78</v>
      </c>
      <c r="C574" s="118" t="s">
        <v>946</v>
      </c>
      <c r="D574" s="120" t="s">
        <v>2010</v>
      </c>
      <c r="E574" s="120" t="s">
        <v>374</v>
      </c>
      <c r="F574" s="120" t="s">
        <v>1155</v>
      </c>
      <c r="G574" s="123">
        <v>0</v>
      </c>
      <c r="H574" s="123">
        <v>0</v>
      </c>
      <c r="I574" s="147">
        <v>46296</v>
      </c>
      <c r="J574" s="121">
        <v>401768</v>
      </c>
      <c r="K574" s="153"/>
    </row>
    <row r="575" spans="1:11" s="112" customFormat="1" ht="30" customHeight="1" outlineLevel="1" x14ac:dyDescent="0.2">
      <c r="A575" s="117" t="s">
        <v>1159</v>
      </c>
      <c r="B575" s="118" t="s">
        <v>78</v>
      </c>
      <c r="C575" s="118" t="s">
        <v>947</v>
      </c>
      <c r="D575" s="120" t="s">
        <v>2011</v>
      </c>
      <c r="E575" s="120" t="s">
        <v>374</v>
      </c>
      <c r="F575" s="120" t="s">
        <v>1155</v>
      </c>
      <c r="G575" s="123">
        <v>0</v>
      </c>
      <c r="H575" s="123">
        <v>0</v>
      </c>
      <c r="I575" s="147">
        <v>46296</v>
      </c>
      <c r="J575" s="121">
        <v>401768</v>
      </c>
      <c r="K575" s="153"/>
    </row>
    <row r="576" spans="1:11" s="112" customFormat="1" ht="30" customHeight="1" outlineLevel="1" x14ac:dyDescent="0.2">
      <c r="A576" s="117" t="s">
        <v>1159</v>
      </c>
      <c r="B576" s="118" t="s">
        <v>78</v>
      </c>
      <c r="C576" s="119" t="s">
        <v>367</v>
      </c>
      <c r="D576" s="120" t="s">
        <v>2012</v>
      </c>
      <c r="E576" s="120" t="s">
        <v>374</v>
      </c>
      <c r="F576" s="120" t="s">
        <v>1155</v>
      </c>
      <c r="G576" s="123">
        <v>0</v>
      </c>
      <c r="H576" s="123">
        <v>0</v>
      </c>
      <c r="I576" s="147">
        <v>46296</v>
      </c>
      <c r="J576" s="121">
        <v>47391</v>
      </c>
      <c r="K576" s="153"/>
    </row>
    <row r="577" spans="1:11" s="112" customFormat="1" ht="30" customHeight="1" outlineLevel="1" x14ac:dyDescent="0.2">
      <c r="A577" s="117" t="s">
        <v>1159</v>
      </c>
      <c r="B577" s="118" t="s">
        <v>78</v>
      </c>
      <c r="C577" s="119" t="s">
        <v>368</v>
      </c>
      <c r="D577" s="120" t="s">
        <v>2013</v>
      </c>
      <c r="E577" s="120" t="s">
        <v>374</v>
      </c>
      <c r="F577" s="120" t="s">
        <v>1155</v>
      </c>
      <c r="G577" s="123">
        <v>0</v>
      </c>
      <c r="H577" s="123">
        <v>0</v>
      </c>
      <c r="I577" s="147">
        <v>46296</v>
      </c>
      <c r="J577" s="121">
        <v>401768</v>
      </c>
      <c r="K577" s="153"/>
    </row>
    <row r="578" spans="1:11" s="112" customFormat="1" ht="30" customHeight="1" outlineLevel="1" x14ac:dyDescent="0.2">
      <c r="A578" s="117" t="s">
        <v>1159</v>
      </c>
      <c r="B578" s="118" t="s">
        <v>78</v>
      </c>
      <c r="C578" s="119" t="s">
        <v>369</v>
      </c>
      <c r="D578" s="120" t="s">
        <v>2014</v>
      </c>
      <c r="E578" s="120" t="s">
        <v>374</v>
      </c>
      <c r="F578" s="120" t="s">
        <v>1155</v>
      </c>
      <c r="G578" s="123">
        <v>0</v>
      </c>
      <c r="H578" s="123">
        <v>0</v>
      </c>
      <c r="I578" s="147">
        <v>46296</v>
      </c>
      <c r="J578" s="121">
        <v>401768</v>
      </c>
      <c r="K578" s="153"/>
    </row>
    <row r="579" spans="1:11" s="112" customFormat="1" ht="30" customHeight="1" outlineLevel="1" x14ac:dyDescent="0.2">
      <c r="A579" s="117" t="s">
        <v>1159</v>
      </c>
      <c r="B579" s="118" t="s">
        <v>78</v>
      </c>
      <c r="C579" s="119" t="s">
        <v>370</v>
      </c>
      <c r="D579" s="120" t="s">
        <v>2015</v>
      </c>
      <c r="E579" s="120" t="s">
        <v>374</v>
      </c>
      <c r="F579" s="120" t="s">
        <v>1155</v>
      </c>
      <c r="G579" s="123">
        <v>0</v>
      </c>
      <c r="H579" s="123">
        <v>0</v>
      </c>
      <c r="I579" s="147">
        <v>46296</v>
      </c>
      <c r="J579" s="121">
        <v>401768</v>
      </c>
      <c r="K579" s="153"/>
    </row>
    <row r="580" spans="1:11" s="112" customFormat="1" ht="30" customHeight="1" outlineLevel="1" x14ac:dyDescent="0.2">
      <c r="A580" s="117" t="s">
        <v>1159</v>
      </c>
      <c r="B580" s="118" t="s">
        <v>78</v>
      </c>
      <c r="C580" s="119" t="s">
        <v>853</v>
      </c>
      <c r="D580" s="120" t="s">
        <v>2016</v>
      </c>
      <c r="E580" s="120" t="s">
        <v>374</v>
      </c>
      <c r="F580" s="120" t="s">
        <v>1155</v>
      </c>
      <c r="G580" s="123">
        <v>0</v>
      </c>
      <c r="H580" s="123">
        <v>0</v>
      </c>
      <c r="I580" s="147">
        <v>46296</v>
      </c>
      <c r="J580" s="121">
        <v>401768</v>
      </c>
      <c r="K580" s="153"/>
    </row>
    <row r="581" spans="1:11" s="112" customFormat="1" ht="30" customHeight="1" outlineLevel="1" x14ac:dyDescent="0.2">
      <c r="A581" s="117" t="s">
        <v>1159</v>
      </c>
      <c r="B581" s="118" t="s">
        <v>78</v>
      </c>
      <c r="C581" s="119" t="s">
        <v>936</v>
      </c>
      <c r="D581" s="120" t="s">
        <v>2017</v>
      </c>
      <c r="E581" s="120" t="s">
        <v>374</v>
      </c>
      <c r="F581" s="120" t="s">
        <v>1155</v>
      </c>
      <c r="G581" s="123">
        <v>0</v>
      </c>
      <c r="H581" s="123">
        <v>0</v>
      </c>
      <c r="I581" s="147">
        <v>46296</v>
      </c>
      <c r="J581" s="121">
        <v>401768</v>
      </c>
      <c r="K581" s="153"/>
    </row>
    <row r="582" spans="1:11" s="112" customFormat="1" ht="30" customHeight="1" outlineLevel="1" x14ac:dyDescent="0.2">
      <c r="A582" s="117" t="s">
        <v>1159</v>
      </c>
      <c r="B582" s="118" t="s">
        <v>78</v>
      </c>
      <c r="C582" s="119" t="s">
        <v>1053</v>
      </c>
      <c r="D582" s="120" t="s">
        <v>2018</v>
      </c>
      <c r="E582" s="120" t="s">
        <v>374</v>
      </c>
      <c r="F582" s="120" t="s">
        <v>1155</v>
      </c>
      <c r="G582" s="123">
        <v>0</v>
      </c>
      <c r="H582" s="123">
        <v>0</v>
      </c>
      <c r="I582" s="147">
        <v>46296</v>
      </c>
      <c r="J582" s="121">
        <v>401768</v>
      </c>
      <c r="K582" s="153"/>
    </row>
    <row r="583" spans="1:11" s="112" customFormat="1" ht="30" customHeight="1" outlineLevel="1" x14ac:dyDescent="0.2">
      <c r="A583" s="117" t="s">
        <v>1159</v>
      </c>
      <c r="B583" s="118" t="s">
        <v>78</v>
      </c>
      <c r="C583" s="119" t="s">
        <v>1425</v>
      </c>
      <c r="D583" s="120" t="s">
        <v>2019</v>
      </c>
      <c r="E583" s="120" t="s">
        <v>374</v>
      </c>
      <c r="F583" s="120" t="s">
        <v>1155</v>
      </c>
      <c r="G583" s="123">
        <v>0</v>
      </c>
      <c r="H583" s="123">
        <v>0</v>
      </c>
      <c r="I583" s="147">
        <v>46296</v>
      </c>
      <c r="J583" s="121">
        <v>401768</v>
      </c>
      <c r="K583" s="153"/>
    </row>
    <row r="584" spans="1:11" s="112" customFormat="1" ht="30" customHeight="1" outlineLevel="1" x14ac:dyDescent="0.2">
      <c r="A584" s="117" t="s">
        <v>1159</v>
      </c>
      <c r="B584" s="118" t="s">
        <v>78</v>
      </c>
      <c r="C584" s="119" t="s">
        <v>1051</v>
      </c>
      <c r="D584" s="120" t="s">
        <v>2020</v>
      </c>
      <c r="E584" s="120" t="s">
        <v>374</v>
      </c>
      <c r="F584" s="120" t="s">
        <v>1155</v>
      </c>
      <c r="G584" s="123">
        <v>0</v>
      </c>
      <c r="H584" s="123">
        <v>0</v>
      </c>
      <c r="I584" s="147">
        <v>46296</v>
      </c>
      <c r="J584" s="121">
        <v>401768</v>
      </c>
      <c r="K584" s="153"/>
    </row>
    <row r="585" spans="1:11" s="112" customFormat="1" ht="30" customHeight="1" outlineLevel="1" x14ac:dyDescent="0.2">
      <c r="A585" s="117" t="s">
        <v>1159</v>
      </c>
      <c r="B585" s="118" t="s">
        <v>78</v>
      </c>
      <c r="C585" s="119" t="s">
        <v>962</v>
      </c>
      <c r="D585" s="120" t="s">
        <v>2021</v>
      </c>
      <c r="E585" s="120" t="s">
        <v>374</v>
      </c>
      <c r="F585" s="120" t="s">
        <v>1155</v>
      </c>
      <c r="G585" s="123">
        <v>0</v>
      </c>
      <c r="H585" s="123">
        <v>0</v>
      </c>
      <c r="I585" s="147">
        <v>46296</v>
      </c>
      <c r="J585" s="121">
        <v>401768</v>
      </c>
      <c r="K585" s="153"/>
    </row>
    <row r="586" spans="1:11" s="112" customFormat="1" ht="30" customHeight="1" outlineLevel="1" x14ac:dyDescent="0.2">
      <c r="A586" s="117" t="s">
        <v>1159</v>
      </c>
      <c r="B586" s="118" t="s">
        <v>78</v>
      </c>
      <c r="C586" s="119" t="s">
        <v>963</v>
      </c>
      <c r="D586" s="120" t="s">
        <v>2022</v>
      </c>
      <c r="E586" s="120" t="s">
        <v>374</v>
      </c>
      <c r="F586" s="120" t="s">
        <v>1155</v>
      </c>
      <c r="G586" s="123">
        <v>0</v>
      </c>
      <c r="H586" s="123">
        <v>0</v>
      </c>
      <c r="I586" s="147">
        <v>46296</v>
      </c>
      <c r="J586" s="121">
        <v>401768</v>
      </c>
      <c r="K586" s="153"/>
    </row>
    <row r="587" spans="1:11" s="112" customFormat="1" ht="30" customHeight="1" outlineLevel="1" x14ac:dyDescent="0.2">
      <c r="A587" s="117" t="s">
        <v>1159</v>
      </c>
      <c r="B587" s="118" t="s">
        <v>78</v>
      </c>
      <c r="C587" s="119" t="s">
        <v>964</v>
      </c>
      <c r="D587" s="120" t="s">
        <v>2023</v>
      </c>
      <c r="E587" s="120" t="s">
        <v>374</v>
      </c>
      <c r="F587" s="120" t="s">
        <v>1155</v>
      </c>
      <c r="G587" s="123">
        <v>0</v>
      </c>
      <c r="H587" s="123">
        <v>0</v>
      </c>
      <c r="I587" s="147">
        <v>46296</v>
      </c>
      <c r="J587" s="121">
        <v>401768</v>
      </c>
      <c r="K587" s="153"/>
    </row>
    <row r="588" spans="1:11" s="112" customFormat="1" ht="30" customHeight="1" outlineLevel="1" x14ac:dyDescent="0.2">
      <c r="A588" s="117" t="s">
        <v>1159</v>
      </c>
      <c r="B588" s="118" t="s">
        <v>78</v>
      </c>
      <c r="C588" s="119" t="s">
        <v>965</v>
      </c>
      <c r="D588" s="120" t="s">
        <v>2024</v>
      </c>
      <c r="E588" s="120" t="s">
        <v>374</v>
      </c>
      <c r="F588" s="120" t="s">
        <v>1155</v>
      </c>
      <c r="G588" s="123">
        <v>0</v>
      </c>
      <c r="H588" s="123">
        <v>0</v>
      </c>
      <c r="I588" s="147">
        <v>46296</v>
      </c>
      <c r="J588" s="121">
        <v>401768</v>
      </c>
      <c r="K588" s="153"/>
    </row>
    <row r="589" spans="1:11" s="112" customFormat="1" ht="30" customHeight="1" outlineLevel="1" x14ac:dyDescent="0.2">
      <c r="A589" s="117" t="s">
        <v>1159</v>
      </c>
      <c r="B589" s="118" t="s">
        <v>78</v>
      </c>
      <c r="C589" s="119" t="s">
        <v>966</v>
      </c>
      <c r="D589" s="120" t="s">
        <v>2025</v>
      </c>
      <c r="E589" s="120" t="s">
        <v>374</v>
      </c>
      <c r="F589" s="120" t="s">
        <v>1155</v>
      </c>
      <c r="G589" s="123">
        <v>0</v>
      </c>
      <c r="H589" s="123">
        <v>0</v>
      </c>
      <c r="I589" s="147">
        <v>46296</v>
      </c>
      <c r="J589" s="121">
        <v>401768</v>
      </c>
      <c r="K589" s="153"/>
    </row>
    <row r="590" spans="1:11" s="112" customFormat="1" ht="30" customHeight="1" outlineLevel="1" x14ac:dyDescent="0.2">
      <c r="A590" s="117" t="s">
        <v>1159</v>
      </c>
      <c r="B590" s="118" t="s">
        <v>78</v>
      </c>
      <c r="C590" s="119" t="s">
        <v>967</v>
      </c>
      <c r="D590" s="120" t="s">
        <v>2026</v>
      </c>
      <c r="E590" s="120" t="s">
        <v>374</v>
      </c>
      <c r="F590" s="120" t="s">
        <v>1155</v>
      </c>
      <c r="G590" s="123">
        <v>0</v>
      </c>
      <c r="H590" s="123">
        <v>0</v>
      </c>
      <c r="I590" s="147">
        <v>46296</v>
      </c>
      <c r="J590" s="121">
        <v>401768</v>
      </c>
      <c r="K590" s="153"/>
    </row>
    <row r="591" spans="1:11" s="112" customFormat="1" ht="30" customHeight="1" outlineLevel="1" x14ac:dyDescent="0.2">
      <c r="A591" s="117" t="s">
        <v>1159</v>
      </c>
      <c r="B591" s="118" t="s">
        <v>78</v>
      </c>
      <c r="C591" s="119" t="s">
        <v>968</v>
      </c>
      <c r="D591" s="120" t="s">
        <v>2027</v>
      </c>
      <c r="E591" s="120" t="s">
        <v>374</v>
      </c>
      <c r="F591" s="120" t="s">
        <v>1155</v>
      </c>
      <c r="G591" s="123">
        <v>0</v>
      </c>
      <c r="H591" s="123">
        <v>0</v>
      </c>
      <c r="I591" s="147">
        <v>46296</v>
      </c>
      <c r="J591" s="121">
        <v>401768</v>
      </c>
      <c r="K591" s="153"/>
    </row>
    <row r="592" spans="1:11" s="112" customFormat="1" ht="30" customHeight="1" outlineLevel="1" x14ac:dyDescent="0.2">
      <c r="A592" s="117" t="s">
        <v>1159</v>
      </c>
      <c r="B592" s="118" t="s">
        <v>78</v>
      </c>
      <c r="C592" s="119" t="s">
        <v>1052</v>
      </c>
      <c r="D592" s="120" t="s">
        <v>2028</v>
      </c>
      <c r="E592" s="120" t="s">
        <v>374</v>
      </c>
      <c r="F592" s="120" t="s">
        <v>1155</v>
      </c>
      <c r="G592" s="123">
        <v>0</v>
      </c>
      <c r="H592" s="123">
        <v>0</v>
      </c>
      <c r="I592" s="147">
        <v>46296</v>
      </c>
      <c r="J592" s="121">
        <v>401768</v>
      </c>
      <c r="K592" s="153"/>
    </row>
    <row r="593" spans="1:11" s="112" customFormat="1" ht="30" customHeight="1" outlineLevel="1" x14ac:dyDescent="0.2">
      <c r="A593" s="117" t="s">
        <v>1159</v>
      </c>
      <c r="B593" s="118" t="s">
        <v>78</v>
      </c>
      <c r="C593" s="119" t="s">
        <v>1186</v>
      </c>
      <c r="D593" s="120" t="s">
        <v>2029</v>
      </c>
      <c r="E593" s="120" t="s">
        <v>374</v>
      </c>
      <c r="F593" s="120" t="s">
        <v>1155</v>
      </c>
      <c r="G593" s="123">
        <v>0</v>
      </c>
      <c r="H593" s="123">
        <v>0</v>
      </c>
      <c r="I593" s="147">
        <v>46296</v>
      </c>
      <c r="J593" s="121">
        <v>401768</v>
      </c>
      <c r="K593" s="153"/>
    </row>
    <row r="594" spans="1:11" s="112" customFormat="1" ht="30" customHeight="1" outlineLevel="1" x14ac:dyDescent="0.2">
      <c r="A594" s="117" t="s">
        <v>1159</v>
      </c>
      <c r="B594" s="118" t="s">
        <v>78</v>
      </c>
      <c r="C594" s="119" t="s">
        <v>1187</v>
      </c>
      <c r="D594" s="120" t="s">
        <v>2030</v>
      </c>
      <c r="E594" s="120" t="s">
        <v>374</v>
      </c>
      <c r="F594" s="120" t="s">
        <v>1155</v>
      </c>
      <c r="G594" s="123">
        <v>0</v>
      </c>
      <c r="H594" s="123">
        <v>0</v>
      </c>
      <c r="I594" s="147">
        <v>46296</v>
      </c>
      <c r="J594" s="121">
        <v>401768</v>
      </c>
      <c r="K594" s="153"/>
    </row>
    <row r="595" spans="1:11" s="112" customFormat="1" ht="30" customHeight="1" outlineLevel="1" x14ac:dyDescent="0.2">
      <c r="A595" s="117" t="s">
        <v>1159</v>
      </c>
      <c r="B595" s="118" t="s">
        <v>78</v>
      </c>
      <c r="C595" s="119" t="s">
        <v>969</v>
      </c>
      <c r="D595" s="120" t="s">
        <v>2031</v>
      </c>
      <c r="E595" s="120" t="s">
        <v>374</v>
      </c>
      <c r="F595" s="120" t="s">
        <v>1155</v>
      </c>
      <c r="G595" s="123">
        <v>0</v>
      </c>
      <c r="H595" s="123">
        <v>0</v>
      </c>
      <c r="I595" s="147">
        <v>46296</v>
      </c>
      <c r="J595" s="121">
        <v>401768</v>
      </c>
      <c r="K595" s="153"/>
    </row>
    <row r="596" spans="1:11" s="112" customFormat="1" ht="30" customHeight="1" outlineLevel="1" x14ac:dyDescent="0.2">
      <c r="A596" s="122" t="s">
        <v>1159</v>
      </c>
      <c r="B596" s="120" t="s">
        <v>78</v>
      </c>
      <c r="C596" s="120" t="s">
        <v>1188</v>
      </c>
      <c r="D596" s="145" t="s">
        <v>2032</v>
      </c>
      <c r="E596" s="120" t="s">
        <v>374</v>
      </c>
      <c r="F596" s="120" t="s">
        <v>1155</v>
      </c>
      <c r="G596" s="123">
        <v>0</v>
      </c>
      <c r="H596" s="123">
        <v>0</v>
      </c>
      <c r="I596" s="147">
        <v>46296</v>
      </c>
      <c r="J596" s="121">
        <v>401768</v>
      </c>
      <c r="K596" s="153"/>
    </row>
    <row r="597" spans="1:11" s="112" customFormat="1" ht="30" customHeight="1" outlineLevel="1" x14ac:dyDescent="0.2">
      <c r="A597" s="122" t="s">
        <v>1159</v>
      </c>
      <c r="B597" s="120" t="s">
        <v>78</v>
      </c>
      <c r="C597" s="120" t="s">
        <v>1189</v>
      </c>
      <c r="D597" s="145" t="s">
        <v>2033</v>
      </c>
      <c r="E597" s="120" t="s">
        <v>374</v>
      </c>
      <c r="F597" s="120" t="s">
        <v>1155</v>
      </c>
      <c r="G597" s="123">
        <v>0</v>
      </c>
      <c r="H597" s="123">
        <v>0</v>
      </c>
      <c r="I597" s="147">
        <v>46296</v>
      </c>
      <c r="J597" s="121">
        <v>401768</v>
      </c>
      <c r="K597" s="153"/>
    </row>
    <row r="598" spans="1:11" s="112" customFormat="1" ht="30" customHeight="1" outlineLevel="1" x14ac:dyDescent="0.2">
      <c r="A598" s="122" t="s">
        <v>1159</v>
      </c>
      <c r="B598" s="120" t="s">
        <v>78</v>
      </c>
      <c r="C598" s="120" t="s">
        <v>1190</v>
      </c>
      <c r="D598" s="145" t="s">
        <v>2034</v>
      </c>
      <c r="E598" s="120" t="s">
        <v>374</v>
      </c>
      <c r="F598" s="120" t="s">
        <v>1155</v>
      </c>
      <c r="G598" s="123">
        <v>0</v>
      </c>
      <c r="H598" s="123">
        <v>0</v>
      </c>
      <c r="I598" s="147">
        <v>46296</v>
      </c>
      <c r="J598" s="121">
        <v>401768</v>
      </c>
      <c r="K598" s="153"/>
    </row>
    <row r="599" spans="1:11" s="112" customFormat="1" ht="30" customHeight="1" outlineLevel="1" x14ac:dyDescent="0.2">
      <c r="A599" s="122" t="s">
        <v>1159</v>
      </c>
      <c r="B599" s="120" t="s">
        <v>78</v>
      </c>
      <c r="C599" s="120" t="s">
        <v>1541</v>
      </c>
      <c r="D599" s="145" t="s">
        <v>2035</v>
      </c>
      <c r="E599" s="120" t="s">
        <v>374</v>
      </c>
      <c r="F599" s="120" t="s">
        <v>1155</v>
      </c>
      <c r="G599" s="123">
        <v>0</v>
      </c>
      <c r="H599" s="123">
        <v>0</v>
      </c>
      <c r="I599" s="147">
        <v>46296</v>
      </c>
      <c r="J599" s="121">
        <v>401768</v>
      </c>
      <c r="K599" s="153"/>
    </row>
    <row r="600" spans="1:11" s="112" customFormat="1" ht="30" customHeight="1" outlineLevel="1" x14ac:dyDescent="0.2">
      <c r="A600" s="122" t="s">
        <v>1159</v>
      </c>
      <c r="B600" s="120" t="s">
        <v>78</v>
      </c>
      <c r="C600" s="120" t="s">
        <v>1438</v>
      </c>
      <c r="D600" s="145" t="s">
        <v>2036</v>
      </c>
      <c r="E600" s="120" t="s">
        <v>374</v>
      </c>
      <c r="F600" s="120" t="s">
        <v>1155</v>
      </c>
      <c r="G600" s="123">
        <v>0</v>
      </c>
      <c r="H600" s="123">
        <v>0</v>
      </c>
      <c r="I600" s="147">
        <v>46296</v>
      </c>
      <c r="J600" s="121">
        <v>401768</v>
      </c>
      <c r="K600" s="153"/>
    </row>
    <row r="601" spans="1:11" s="112" customFormat="1" ht="30" customHeight="1" outlineLevel="1" x14ac:dyDescent="0.2">
      <c r="A601" s="122" t="s">
        <v>1159</v>
      </c>
      <c r="B601" s="120" t="s">
        <v>78</v>
      </c>
      <c r="C601" s="120" t="s">
        <v>1483</v>
      </c>
      <c r="D601" s="145" t="s">
        <v>2037</v>
      </c>
      <c r="E601" s="120" t="s">
        <v>374</v>
      </c>
      <c r="F601" s="120" t="s">
        <v>1155</v>
      </c>
      <c r="G601" s="123">
        <v>0</v>
      </c>
      <c r="H601" s="123">
        <v>0</v>
      </c>
      <c r="I601" s="147">
        <v>46296</v>
      </c>
      <c r="J601" s="121">
        <v>401768</v>
      </c>
      <c r="K601" s="153"/>
    </row>
    <row r="602" spans="1:11" s="112" customFormat="1" ht="30" customHeight="1" outlineLevel="1" x14ac:dyDescent="0.2">
      <c r="A602" s="122" t="s">
        <v>1159</v>
      </c>
      <c r="B602" s="120" t="s">
        <v>78</v>
      </c>
      <c r="C602" s="120" t="s">
        <v>1506</v>
      </c>
      <c r="D602" s="145" t="s">
        <v>2038</v>
      </c>
      <c r="E602" s="120" t="s">
        <v>374</v>
      </c>
      <c r="F602" s="120" t="s">
        <v>1155</v>
      </c>
      <c r="G602" s="123">
        <v>0</v>
      </c>
      <c r="H602" s="123">
        <v>0</v>
      </c>
      <c r="I602" s="147">
        <v>46296</v>
      </c>
      <c r="J602" s="121">
        <v>401768</v>
      </c>
      <c r="K602" s="153"/>
    </row>
    <row r="603" spans="1:11" s="112" customFormat="1" ht="30" customHeight="1" outlineLevel="1" x14ac:dyDescent="0.2">
      <c r="A603" s="122" t="s">
        <v>1159</v>
      </c>
      <c r="B603" s="120" t="s">
        <v>78</v>
      </c>
      <c r="C603" s="120" t="s">
        <v>1507</v>
      </c>
      <c r="D603" s="145" t="s">
        <v>2039</v>
      </c>
      <c r="E603" s="120" t="s">
        <v>374</v>
      </c>
      <c r="F603" s="120" t="s">
        <v>1155</v>
      </c>
      <c r="G603" s="123">
        <v>0</v>
      </c>
      <c r="H603" s="123">
        <v>0</v>
      </c>
      <c r="I603" s="147">
        <v>46296</v>
      </c>
      <c r="J603" s="121">
        <v>401768</v>
      </c>
      <c r="K603" s="153"/>
    </row>
    <row r="604" spans="1:11" s="112" customFormat="1" ht="30" customHeight="1" outlineLevel="1" x14ac:dyDescent="0.2">
      <c r="A604" s="122" t="s">
        <v>1159</v>
      </c>
      <c r="B604" s="120" t="s">
        <v>78</v>
      </c>
      <c r="C604" s="120" t="s">
        <v>1508</v>
      </c>
      <c r="D604" s="145" t="s">
        <v>2040</v>
      </c>
      <c r="E604" s="120" t="s">
        <v>374</v>
      </c>
      <c r="F604" s="120" t="s">
        <v>1155</v>
      </c>
      <c r="G604" s="123">
        <v>0</v>
      </c>
      <c r="H604" s="123">
        <v>0</v>
      </c>
      <c r="I604" s="147">
        <v>46296</v>
      </c>
      <c r="J604" s="121">
        <v>401768</v>
      </c>
      <c r="K604" s="153"/>
    </row>
    <row r="605" spans="1:11" s="112" customFormat="1" ht="30" customHeight="1" outlineLevel="1" x14ac:dyDescent="0.2">
      <c r="A605" s="122" t="s">
        <v>1159</v>
      </c>
      <c r="B605" s="120" t="s">
        <v>78</v>
      </c>
      <c r="C605" s="120" t="s">
        <v>1537</v>
      </c>
      <c r="D605" s="145" t="s">
        <v>2041</v>
      </c>
      <c r="E605" s="120" t="s">
        <v>374</v>
      </c>
      <c r="F605" s="120" t="s">
        <v>1155</v>
      </c>
      <c r="G605" s="123">
        <v>0</v>
      </c>
      <c r="H605" s="123">
        <v>0</v>
      </c>
      <c r="I605" s="147">
        <v>46296</v>
      </c>
      <c r="J605" s="121">
        <v>401768</v>
      </c>
      <c r="K605" s="153"/>
    </row>
    <row r="606" spans="1:11" s="112" customFormat="1" ht="30" customHeight="1" outlineLevel="1" x14ac:dyDescent="0.2">
      <c r="A606" s="122" t="s">
        <v>1159</v>
      </c>
      <c r="B606" s="120" t="s">
        <v>78</v>
      </c>
      <c r="C606" s="120" t="s">
        <v>1538</v>
      </c>
      <c r="D606" s="145" t="s">
        <v>2042</v>
      </c>
      <c r="E606" s="120" t="s">
        <v>374</v>
      </c>
      <c r="F606" s="120" t="s">
        <v>1155</v>
      </c>
      <c r="G606" s="123">
        <v>0</v>
      </c>
      <c r="H606" s="123">
        <v>0</v>
      </c>
      <c r="I606" s="147">
        <v>46296</v>
      </c>
      <c r="J606" s="121">
        <v>401768</v>
      </c>
      <c r="K606" s="153"/>
    </row>
    <row r="607" spans="1:11" s="112" customFormat="1" ht="30" customHeight="1" outlineLevel="1" x14ac:dyDescent="0.2">
      <c r="A607" s="213" t="s">
        <v>1159</v>
      </c>
      <c r="B607" s="214" t="s">
        <v>78</v>
      </c>
      <c r="C607" s="214" t="s">
        <v>1552</v>
      </c>
      <c r="D607" s="215" t="s">
        <v>2043</v>
      </c>
      <c r="E607" s="215" t="s">
        <v>374</v>
      </c>
      <c r="F607" s="215" t="s">
        <v>1155</v>
      </c>
      <c r="G607" s="216">
        <v>0</v>
      </c>
      <c r="H607" s="216">
        <v>0</v>
      </c>
      <c r="I607" s="217">
        <v>46296</v>
      </c>
      <c r="J607" s="218">
        <v>401768</v>
      </c>
      <c r="K607" s="215"/>
    </row>
    <row r="608" spans="1:11" s="112" customFormat="1" ht="30" customHeight="1" outlineLevel="1" x14ac:dyDescent="0.2">
      <c r="A608" s="213" t="s">
        <v>1159</v>
      </c>
      <c r="B608" s="214" t="s">
        <v>78</v>
      </c>
      <c r="C608" s="214" t="s">
        <v>1596</v>
      </c>
      <c r="D608" s="215" t="s">
        <v>2044</v>
      </c>
      <c r="E608" s="215" t="s">
        <v>374</v>
      </c>
      <c r="F608" s="215" t="s">
        <v>1155</v>
      </c>
      <c r="G608" s="216">
        <v>0</v>
      </c>
      <c r="H608" s="216">
        <v>0</v>
      </c>
      <c r="I608" s="217">
        <v>46296</v>
      </c>
      <c r="J608" s="218">
        <v>401768</v>
      </c>
      <c r="K608" s="215"/>
    </row>
    <row r="609" spans="1:11" s="112" customFormat="1" ht="99.95" customHeight="1" x14ac:dyDescent="0.2">
      <c r="A609" s="184" t="s">
        <v>179</v>
      </c>
      <c r="B609" s="187" t="s">
        <v>83</v>
      </c>
      <c r="C609" s="141"/>
      <c r="D609" s="139" t="s">
        <v>84</v>
      </c>
      <c r="E609" s="134" t="s">
        <v>2056</v>
      </c>
      <c r="F609" s="139"/>
      <c r="G609" s="140"/>
      <c r="H609" s="140"/>
      <c r="I609" s="196">
        <v>46296</v>
      </c>
      <c r="J609" s="201">
        <v>401768</v>
      </c>
      <c r="K609" s="164"/>
    </row>
    <row r="610" spans="1:11" s="112" customFormat="1" ht="30" customHeight="1" outlineLevel="1" x14ac:dyDescent="0.2">
      <c r="A610" s="117" t="s">
        <v>1159</v>
      </c>
      <c r="B610" s="118" t="s">
        <v>83</v>
      </c>
      <c r="C610" s="119" t="s">
        <v>172</v>
      </c>
      <c r="D610" s="120" t="s">
        <v>96</v>
      </c>
      <c r="E610" s="120" t="s">
        <v>374</v>
      </c>
      <c r="F610" s="120" t="s">
        <v>1155</v>
      </c>
      <c r="G610" s="123">
        <v>0</v>
      </c>
      <c r="H610" s="123">
        <v>0</v>
      </c>
      <c r="I610" s="147">
        <v>46296</v>
      </c>
      <c r="J610" s="121">
        <v>401768</v>
      </c>
      <c r="K610" s="153"/>
    </row>
    <row r="611" spans="1:11" s="112" customFormat="1" ht="99.95" customHeight="1" x14ac:dyDescent="0.2">
      <c r="A611" s="184" t="s">
        <v>179</v>
      </c>
      <c r="B611" s="187" t="s">
        <v>252</v>
      </c>
      <c r="C611" s="141"/>
      <c r="D611" s="139" t="s">
        <v>85</v>
      </c>
      <c r="E611" s="139" t="s">
        <v>2056</v>
      </c>
      <c r="F611" s="139"/>
      <c r="G611" s="140"/>
      <c r="H611" s="140"/>
      <c r="I611" s="196">
        <v>46296</v>
      </c>
      <c r="J611" s="201">
        <v>401768</v>
      </c>
      <c r="K611" s="164"/>
    </row>
    <row r="612" spans="1:11" s="112" customFormat="1" ht="30" customHeight="1" outlineLevel="1" x14ac:dyDescent="0.2">
      <c r="A612" s="117" t="s">
        <v>1159</v>
      </c>
      <c r="B612" s="118" t="s">
        <v>252</v>
      </c>
      <c r="C612" s="119" t="s">
        <v>1135</v>
      </c>
      <c r="D612" s="120" t="s">
        <v>12</v>
      </c>
      <c r="E612" s="120" t="s">
        <v>374</v>
      </c>
      <c r="F612" s="120" t="s">
        <v>1155</v>
      </c>
      <c r="G612" s="123">
        <v>0</v>
      </c>
      <c r="H612" s="123">
        <v>0</v>
      </c>
      <c r="I612" s="147">
        <v>46296</v>
      </c>
      <c r="J612" s="121">
        <v>401768</v>
      </c>
      <c r="K612" s="153"/>
    </row>
    <row r="613" spans="1:11" s="112" customFormat="1" ht="30" customHeight="1" outlineLevel="1" x14ac:dyDescent="0.2">
      <c r="A613" s="117" t="s">
        <v>1159</v>
      </c>
      <c r="B613" s="118" t="s">
        <v>252</v>
      </c>
      <c r="C613" s="119" t="s">
        <v>253</v>
      </c>
      <c r="D613" s="120" t="s">
        <v>729</v>
      </c>
      <c r="E613" s="120" t="s">
        <v>374</v>
      </c>
      <c r="F613" s="120" t="s">
        <v>1155</v>
      </c>
      <c r="G613" s="123">
        <v>0</v>
      </c>
      <c r="H613" s="123">
        <v>0</v>
      </c>
      <c r="I613" s="147">
        <v>46296</v>
      </c>
      <c r="J613" s="121">
        <v>401768</v>
      </c>
      <c r="K613" s="153"/>
    </row>
    <row r="614" spans="1:11" s="112" customFormat="1" ht="30" customHeight="1" outlineLevel="1" x14ac:dyDescent="0.2">
      <c r="A614" s="117" t="s">
        <v>1159</v>
      </c>
      <c r="B614" s="118" t="s">
        <v>252</v>
      </c>
      <c r="C614" s="119" t="s">
        <v>254</v>
      </c>
      <c r="D614" s="120" t="s">
        <v>1</v>
      </c>
      <c r="E614" s="120" t="s">
        <v>374</v>
      </c>
      <c r="F614" s="120" t="s">
        <v>1155</v>
      </c>
      <c r="G614" s="123">
        <v>0</v>
      </c>
      <c r="H614" s="123">
        <v>0</v>
      </c>
      <c r="I614" s="147">
        <v>46296</v>
      </c>
      <c r="J614" s="121">
        <v>401768</v>
      </c>
      <c r="K614" s="153"/>
    </row>
    <row r="615" spans="1:11" s="112" customFormat="1" ht="30" customHeight="1" outlineLevel="1" x14ac:dyDescent="0.2">
      <c r="A615" s="117" t="s">
        <v>1159</v>
      </c>
      <c r="B615" s="118" t="s">
        <v>252</v>
      </c>
      <c r="C615" s="119" t="s">
        <v>255</v>
      </c>
      <c r="D615" s="120" t="s">
        <v>2</v>
      </c>
      <c r="E615" s="120" t="s">
        <v>374</v>
      </c>
      <c r="F615" s="120" t="s">
        <v>1155</v>
      </c>
      <c r="G615" s="123">
        <v>0</v>
      </c>
      <c r="H615" s="123">
        <v>0</v>
      </c>
      <c r="I615" s="147">
        <v>46296</v>
      </c>
      <c r="J615" s="121">
        <v>401768</v>
      </c>
      <c r="K615" s="153"/>
    </row>
    <row r="616" spans="1:11" s="112" customFormat="1" ht="30" customHeight="1" outlineLevel="1" x14ac:dyDescent="0.2">
      <c r="A616" s="117" t="s">
        <v>1159</v>
      </c>
      <c r="B616" s="118" t="s">
        <v>252</v>
      </c>
      <c r="C616" s="119" t="s">
        <v>256</v>
      </c>
      <c r="D616" s="120" t="s">
        <v>3</v>
      </c>
      <c r="E616" s="120" t="s">
        <v>374</v>
      </c>
      <c r="F616" s="120" t="s">
        <v>1155</v>
      </c>
      <c r="G616" s="123">
        <v>0</v>
      </c>
      <c r="H616" s="123">
        <v>0</v>
      </c>
      <c r="I616" s="147">
        <v>46296</v>
      </c>
      <c r="J616" s="121">
        <v>401768</v>
      </c>
      <c r="K616" s="153"/>
    </row>
    <row r="617" spans="1:11" s="112" customFormat="1" ht="30" customHeight="1" outlineLevel="1" x14ac:dyDescent="0.2">
      <c r="A617" s="117" t="s">
        <v>1159</v>
      </c>
      <c r="B617" s="118" t="s">
        <v>252</v>
      </c>
      <c r="C617" s="119" t="s">
        <v>257</v>
      </c>
      <c r="D617" s="120" t="s">
        <v>4</v>
      </c>
      <c r="E617" s="120" t="s">
        <v>374</v>
      </c>
      <c r="F617" s="120" t="s">
        <v>1155</v>
      </c>
      <c r="G617" s="123">
        <v>0</v>
      </c>
      <c r="H617" s="123">
        <v>0</v>
      </c>
      <c r="I617" s="147">
        <v>46296</v>
      </c>
      <c r="J617" s="121">
        <v>401768</v>
      </c>
      <c r="K617" s="153"/>
    </row>
    <row r="618" spans="1:11" s="112" customFormat="1" ht="30" customHeight="1" outlineLevel="1" x14ac:dyDescent="0.2">
      <c r="A618" s="117" t="s">
        <v>1159</v>
      </c>
      <c r="B618" s="118" t="s">
        <v>252</v>
      </c>
      <c r="C618" s="119" t="s">
        <v>258</v>
      </c>
      <c r="D618" s="120" t="s">
        <v>736</v>
      </c>
      <c r="E618" s="120" t="s">
        <v>374</v>
      </c>
      <c r="F618" s="120" t="s">
        <v>1155</v>
      </c>
      <c r="G618" s="123">
        <v>0</v>
      </c>
      <c r="H618" s="123">
        <v>0</v>
      </c>
      <c r="I618" s="147">
        <v>46296</v>
      </c>
      <c r="J618" s="121">
        <v>401768</v>
      </c>
      <c r="K618" s="153"/>
    </row>
    <row r="619" spans="1:11" s="131" customFormat="1" ht="30" x14ac:dyDescent="0.2">
      <c r="A619" s="184" t="s">
        <v>179</v>
      </c>
      <c r="B619" s="188" t="s">
        <v>299</v>
      </c>
      <c r="C619" s="102"/>
      <c r="D619" s="95" t="s">
        <v>95</v>
      </c>
      <c r="E619" s="95" t="s">
        <v>1067</v>
      </c>
      <c r="F619" s="95"/>
      <c r="G619" s="103"/>
      <c r="H619" s="103"/>
      <c r="I619" s="196">
        <v>46296</v>
      </c>
      <c r="J619" s="203">
        <v>401768</v>
      </c>
      <c r="K619" s="149" t="s">
        <v>1313</v>
      </c>
    </row>
    <row r="620" spans="1:11" s="112" customFormat="1" ht="30" customHeight="1" x14ac:dyDescent="0.2">
      <c r="A620" s="184" t="s">
        <v>179</v>
      </c>
      <c r="B620" s="182" t="s">
        <v>300</v>
      </c>
      <c r="C620" s="93"/>
      <c r="D620" s="95" t="s">
        <v>293</v>
      </c>
      <c r="E620" s="95"/>
      <c r="F620" s="95"/>
      <c r="G620" s="101"/>
      <c r="H620" s="101"/>
      <c r="I620" s="196">
        <v>46296</v>
      </c>
      <c r="J620" s="203">
        <v>401768</v>
      </c>
      <c r="K620" s="149"/>
    </row>
    <row r="621" spans="1:11" s="112" customFormat="1" ht="30" customHeight="1" outlineLevel="1" x14ac:dyDescent="0.2">
      <c r="A621" s="111" t="s">
        <v>1159</v>
      </c>
      <c r="B621" s="106" t="s">
        <v>300</v>
      </c>
      <c r="C621" s="206" t="s">
        <v>303</v>
      </c>
      <c r="D621" s="120" t="s">
        <v>1149</v>
      </c>
      <c r="E621" s="107"/>
      <c r="F621" s="107" t="s">
        <v>1155</v>
      </c>
      <c r="G621" s="224">
        <v>495.64</v>
      </c>
      <c r="H621" s="224">
        <v>458.5</v>
      </c>
      <c r="I621" s="147">
        <v>46296</v>
      </c>
      <c r="J621" s="116">
        <v>401768</v>
      </c>
      <c r="K621" s="149"/>
    </row>
    <row r="622" spans="1:11" s="112" customFormat="1" ht="30" customHeight="1" outlineLevel="1" x14ac:dyDescent="0.2">
      <c r="A622" s="111" t="s">
        <v>1159</v>
      </c>
      <c r="B622" s="106" t="s">
        <v>300</v>
      </c>
      <c r="C622" s="206" t="s">
        <v>304</v>
      </c>
      <c r="D622" s="120" t="s">
        <v>1204</v>
      </c>
      <c r="E622" s="107" t="s">
        <v>1013</v>
      </c>
      <c r="F622" s="107" t="s">
        <v>1155</v>
      </c>
      <c r="G622" s="224">
        <v>263.95999999999998</v>
      </c>
      <c r="H622" s="224">
        <v>244.18</v>
      </c>
      <c r="I622" s="147">
        <v>46296</v>
      </c>
      <c r="J622" s="116">
        <v>401768</v>
      </c>
      <c r="K622" s="149"/>
    </row>
    <row r="623" spans="1:11" s="112" customFormat="1" ht="30" customHeight="1" outlineLevel="1" x14ac:dyDescent="0.2">
      <c r="A623" s="111" t="s">
        <v>1159</v>
      </c>
      <c r="B623" s="106" t="s">
        <v>300</v>
      </c>
      <c r="C623" s="206" t="s">
        <v>305</v>
      </c>
      <c r="D623" s="120" t="s">
        <v>1205</v>
      </c>
      <c r="E623" s="107" t="s">
        <v>1019</v>
      </c>
      <c r="F623" s="107" t="s">
        <v>1155</v>
      </c>
      <c r="G623" s="224">
        <v>216.88</v>
      </c>
      <c r="H623" s="224">
        <v>200.63</v>
      </c>
      <c r="I623" s="147">
        <v>46296</v>
      </c>
      <c r="J623" s="116">
        <v>401768</v>
      </c>
      <c r="K623" s="149"/>
    </row>
    <row r="624" spans="1:11" s="112" customFormat="1" ht="30" customHeight="1" outlineLevel="1" x14ac:dyDescent="0.2">
      <c r="A624" s="111" t="s">
        <v>1159</v>
      </c>
      <c r="B624" s="106" t="s">
        <v>300</v>
      </c>
      <c r="C624" s="206" t="s">
        <v>306</v>
      </c>
      <c r="D624" s="120" t="s">
        <v>1206</v>
      </c>
      <c r="E624" s="107" t="s">
        <v>1014</v>
      </c>
      <c r="F624" s="107" t="s">
        <v>1155</v>
      </c>
      <c r="G624" s="224">
        <v>273.76</v>
      </c>
      <c r="H624" s="224">
        <v>253.25</v>
      </c>
      <c r="I624" s="147">
        <v>46296</v>
      </c>
      <c r="J624" s="116">
        <v>401768</v>
      </c>
      <c r="K624" s="149"/>
    </row>
    <row r="625" spans="1:11" s="112" customFormat="1" ht="30" customHeight="1" outlineLevel="1" x14ac:dyDescent="0.2">
      <c r="A625" s="111" t="s">
        <v>1159</v>
      </c>
      <c r="B625" s="106" t="s">
        <v>300</v>
      </c>
      <c r="C625" s="206" t="s">
        <v>307</v>
      </c>
      <c r="D625" s="120" t="s">
        <v>1207</v>
      </c>
      <c r="E625" s="107" t="s">
        <v>1014</v>
      </c>
      <c r="F625" s="107" t="s">
        <v>1155</v>
      </c>
      <c r="G625" s="224">
        <v>314.57</v>
      </c>
      <c r="H625" s="224">
        <v>291</v>
      </c>
      <c r="I625" s="147">
        <v>46296</v>
      </c>
      <c r="J625" s="116">
        <v>401768</v>
      </c>
      <c r="K625" s="149"/>
    </row>
    <row r="626" spans="1:11" s="112" customFormat="1" ht="30" customHeight="1" outlineLevel="1" x14ac:dyDescent="0.2">
      <c r="A626" s="111" t="s">
        <v>1159</v>
      </c>
      <c r="B626" s="106" t="s">
        <v>300</v>
      </c>
      <c r="C626" s="206" t="s">
        <v>308</v>
      </c>
      <c r="D626" s="120" t="s">
        <v>12</v>
      </c>
      <c r="E626" s="107"/>
      <c r="F626" s="107" t="s">
        <v>1155</v>
      </c>
      <c r="G626" s="224">
        <v>745.35</v>
      </c>
      <c r="H626" s="224">
        <v>689.5</v>
      </c>
      <c r="I626" s="147">
        <v>46296</v>
      </c>
      <c r="J626" s="116">
        <v>401768</v>
      </c>
      <c r="K626" s="153" t="s">
        <v>1529</v>
      </c>
    </row>
    <row r="627" spans="1:11" s="112" customFormat="1" ht="30" customHeight="1" outlineLevel="1" x14ac:dyDescent="0.2">
      <c r="A627" s="111" t="s">
        <v>1159</v>
      </c>
      <c r="B627" s="106" t="s">
        <v>300</v>
      </c>
      <c r="C627" s="206" t="s">
        <v>309</v>
      </c>
      <c r="D627" s="120" t="s">
        <v>636</v>
      </c>
      <c r="E627" s="107"/>
      <c r="F627" s="107" t="s">
        <v>1155</v>
      </c>
      <c r="G627" s="224">
        <v>1932.83</v>
      </c>
      <c r="H627" s="224">
        <v>1788</v>
      </c>
      <c r="I627" s="147">
        <v>46296</v>
      </c>
      <c r="J627" s="116">
        <v>401768</v>
      </c>
      <c r="K627" s="153" t="s">
        <v>1539</v>
      </c>
    </row>
    <row r="628" spans="1:11" s="112" customFormat="1" ht="30" customHeight="1" outlineLevel="1" x14ac:dyDescent="0.2">
      <c r="A628" s="111" t="s">
        <v>1159</v>
      </c>
      <c r="B628" s="106" t="s">
        <v>300</v>
      </c>
      <c r="C628" s="206" t="s">
        <v>1085</v>
      </c>
      <c r="D628" s="120" t="s">
        <v>1567</v>
      </c>
      <c r="E628" s="107" t="s">
        <v>1568</v>
      </c>
      <c r="F628" s="107" t="s">
        <v>1155</v>
      </c>
      <c r="G628" s="224">
        <v>1514.63</v>
      </c>
      <c r="H628" s="224">
        <v>1401.1399999999999</v>
      </c>
      <c r="I628" s="147">
        <v>46296</v>
      </c>
      <c r="J628" s="116">
        <v>401768</v>
      </c>
      <c r="K628" s="153" t="s">
        <v>1530</v>
      </c>
    </row>
    <row r="629" spans="1:11" s="112" customFormat="1" ht="30" customHeight="1" outlineLevel="1" x14ac:dyDescent="0.2">
      <c r="A629" s="111" t="s">
        <v>1159</v>
      </c>
      <c r="B629" s="106" t="s">
        <v>300</v>
      </c>
      <c r="C629" s="206" t="s">
        <v>310</v>
      </c>
      <c r="D629" s="107" t="s">
        <v>13</v>
      </c>
      <c r="E629" s="107"/>
      <c r="F629" s="107" t="s">
        <v>1155</v>
      </c>
      <c r="G629" s="224">
        <v>410.96</v>
      </c>
      <c r="H629" s="224">
        <v>380.16666666666669</v>
      </c>
      <c r="I629" s="147">
        <v>46296</v>
      </c>
      <c r="J629" s="116">
        <v>401768</v>
      </c>
      <c r="K629" s="149"/>
    </row>
    <row r="630" spans="1:11" s="112" customFormat="1" ht="30" customHeight="1" outlineLevel="1" x14ac:dyDescent="0.2">
      <c r="A630" s="111" t="s">
        <v>1159</v>
      </c>
      <c r="B630" s="106" t="s">
        <v>300</v>
      </c>
      <c r="C630" s="206" t="s">
        <v>311</v>
      </c>
      <c r="D630" s="107" t="s">
        <v>1047</v>
      </c>
      <c r="E630" s="107"/>
      <c r="F630" s="107" t="s">
        <v>1155</v>
      </c>
      <c r="G630" s="224">
        <v>1325.31</v>
      </c>
      <c r="H630" s="224">
        <v>1226</v>
      </c>
      <c r="I630" s="147">
        <v>46296</v>
      </c>
      <c r="J630" s="116">
        <v>401768</v>
      </c>
      <c r="K630" s="150" t="s">
        <v>1314</v>
      </c>
    </row>
    <row r="631" spans="1:11" s="112" customFormat="1" ht="30" customHeight="1" outlineLevel="1" x14ac:dyDescent="0.2">
      <c r="A631" s="111" t="s">
        <v>1159</v>
      </c>
      <c r="B631" s="106" t="s">
        <v>300</v>
      </c>
      <c r="C631" s="206" t="s">
        <v>1015</v>
      </c>
      <c r="D631" s="107" t="s">
        <v>1016</v>
      </c>
      <c r="E631" s="107" t="s">
        <v>1017</v>
      </c>
      <c r="F631" s="107" t="s">
        <v>1155</v>
      </c>
      <c r="G631" s="224">
        <v>781.45</v>
      </c>
      <c r="H631" s="224">
        <v>722.9</v>
      </c>
      <c r="I631" s="147">
        <v>46296</v>
      </c>
      <c r="J631" s="116">
        <v>401768</v>
      </c>
      <c r="K631" s="150" t="s">
        <v>1315</v>
      </c>
    </row>
    <row r="632" spans="1:11" s="112" customFormat="1" ht="255" outlineLevel="1" x14ac:dyDescent="0.2">
      <c r="A632" s="104" t="s">
        <v>1159</v>
      </c>
      <c r="B632" s="113" t="s">
        <v>300</v>
      </c>
      <c r="C632" s="113" t="s">
        <v>1492</v>
      </c>
      <c r="D632" s="107" t="s">
        <v>1501</v>
      </c>
      <c r="E632" s="107" t="s">
        <v>1526</v>
      </c>
      <c r="F632" s="107" t="s">
        <v>1155</v>
      </c>
      <c r="G632" s="109">
        <v>-756.7</v>
      </c>
      <c r="H632" s="109">
        <v>-700</v>
      </c>
      <c r="I632" s="147">
        <v>46296</v>
      </c>
      <c r="J632" s="110">
        <v>401768</v>
      </c>
      <c r="K632" s="149"/>
    </row>
    <row r="633" spans="1:11" s="112" customFormat="1" ht="30" customHeight="1" outlineLevel="1" x14ac:dyDescent="0.2">
      <c r="A633" s="111" t="s">
        <v>1159</v>
      </c>
      <c r="B633" s="106" t="s">
        <v>300</v>
      </c>
      <c r="C633" s="206" t="s">
        <v>312</v>
      </c>
      <c r="D633" s="107" t="s">
        <v>14</v>
      </c>
      <c r="E633" s="107"/>
      <c r="F633" s="107" t="s">
        <v>1155</v>
      </c>
      <c r="G633" s="224">
        <v>1409.3</v>
      </c>
      <c r="H633" s="224">
        <v>1303.7</v>
      </c>
      <c r="I633" s="147">
        <v>46296</v>
      </c>
      <c r="J633" s="116">
        <v>401768</v>
      </c>
      <c r="K633" s="149"/>
    </row>
    <row r="634" spans="1:11" s="112" customFormat="1" ht="30" customHeight="1" outlineLevel="1" x14ac:dyDescent="0.2">
      <c r="A634" s="111" t="s">
        <v>1159</v>
      </c>
      <c r="B634" s="106" t="s">
        <v>300</v>
      </c>
      <c r="C634" s="206" t="s">
        <v>313</v>
      </c>
      <c r="D634" s="107" t="s">
        <v>1146</v>
      </c>
      <c r="E634" s="107"/>
      <c r="F634" s="107" t="s">
        <v>1155</v>
      </c>
      <c r="G634" s="224">
        <v>810.1</v>
      </c>
      <c r="H634" s="224">
        <v>749.4</v>
      </c>
      <c r="I634" s="147">
        <v>46296</v>
      </c>
      <c r="J634" s="116">
        <v>401768</v>
      </c>
      <c r="K634" s="150" t="s">
        <v>89</v>
      </c>
    </row>
    <row r="635" spans="1:11" s="112" customFormat="1" ht="30" customHeight="1" outlineLevel="1" x14ac:dyDescent="0.2">
      <c r="A635" s="111" t="s">
        <v>1159</v>
      </c>
      <c r="B635" s="106" t="s">
        <v>300</v>
      </c>
      <c r="C635" s="206" t="s">
        <v>314</v>
      </c>
      <c r="D635" s="107" t="s">
        <v>807</v>
      </c>
      <c r="E635" s="107"/>
      <c r="F635" s="107" t="s">
        <v>1155</v>
      </c>
      <c r="G635" s="224">
        <v>427</v>
      </c>
      <c r="H635" s="224">
        <v>395</v>
      </c>
      <c r="I635" s="147">
        <v>46296</v>
      </c>
      <c r="J635" s="116">
        <v>401768</v>
      </c>
      <c r="K635" s="149"/>
    </row>
    <row r="636" spans="1:11" s="112" customFormat="1" ht="30" customHeight="1" outlineLevel="1" x14ac:dyDescent="0.2">
      <c r="A636" s="111" t="s">
        <v>1159</v>
      </c>
      <c r="B636" s="106" t="s">
        <v>300</v>
      </c>
      <c r="C636" s="206" t="s">
        <v>315</v>
      </c>
      <c r="D636" s="107" t="s">
        <v>808</v>
      </c>
      <c r="E636" s="107"/>
      <c r="F636" s="107" t="s">
        <v>1155</v>
      </c>
      <c r="G636" s="224">
        <v>447.53</v>
      </c>
      <c r="H636" s="224">
        <v>414</v>
      </c>
      <c r="I636" s="147">
        <v>46296</v>
      </c>
      <c r="J636" s="116">
        <v>401768</v>
      </c>
      <c r="K636" s="149"/>
    </row>
    <row r="637" spans="1:11" s="112" customFormat="1" ht="30" customHeight="1" outlineLevel="1" x14ac:dyDescent="0.2">
      <c r="A637" s="111" t="s">
        <v>1159</v>
      </c>
      <c r="B637" s="106" t="s">
        <v>300</v>
      </c>
      <c r="C637" s="225" t="s">
        <v>1022</v>
      </c>
      <c r="D637" s="107" t="s">
        <v>1048</v>
      </c>
      <c r="E637" s="107" t="s">
        <v>1028</v>
      </c>
      <c r="F637" s="107" t="s">
        <v>1155</v>
      </c>
      <c r="G637" s="224">
        <v>419.28</v>
      </c>
      <c r="H637" s="224">
        <v>387.86666666666662</v>
      </c>
      <c r="I637" s="147">
        <v>46296</v>
      </c>
      <c r="J637" s="116">
        <v>401768</v>
      </c>
      <c r="K637" s="149"/>
    </row>
    <row r="638" spans="1:11" s="112" customFormat="1" ht="30" customHeight="1" outlineLevel="1" x14ac:dyDescent="0.2">
      <c r="A638" s="111" t="s">
        <v>1159</v>
      </c>
      <c r="B638" s="106" t="s">
        <v>300</v>
      </c>
      <c r="C638" s="206" t="s">
        <v>822</v>
      </c>
      <c r="D638" s="107" t="s">
        <v>857</v>
      </c>
      <c r="E638" s="107" t="s">
        <v>1031</v>
      </c>
      <c r="F638" s="107" t="s">
        <v>1155</v>
      </c>
      <c r="G638" s="224">
        <v>771.29</v>
      </c>
      <c r="H638" s="224">
        <v>713.5</v>
      </c>
      <c r="I638" s="147">
        <v>46296</v>
      </c>
      <c r="J638" s="116">
        <v>401768</v>
      </c>
      <c r="K638" s="150" t="s">
        <v>1316</v>
      </c>
    </row>
    <row r="639" spans="1:11" s="112" customFormat="1" ht="30" customHeight="1" outlineLevel="1" x14ac:dyDescent="0.2">
      <c r="A639" s="111" t="s">
        <v>1159</v>
      </c>
      <c r="B639" s="106" t="s">
        <v>300</v>
      </c>
      <c r="C639" s="206" t="s">
        <v>316</v>
      </c>
      <c r="D639" s="107" t="s">
        <v>15</v>
      </c>
      <c r="E639" s="107"/>
      <c r="F639" s="107" t="s">
        <v>1155</v>
      </c>
      <c r="G639" s="224">
        <v>230.07</v>
      </c>
      <c r="H639" s="224">
        <v>212.83333333333334</v>
      </c>
      <c r="I639" s="147">
        <v>46296</v>
      </c>
      <c r="J639" s="116">
        <v>401768</v>
      </c>
      <c r="K639" s="150" t="s">
        <v>1317</v>
      </c>
    </row>
    <row r="640" spans="1:11" s="112" customFormat="1" ht="30" customHeight="1" outlineLevel="1" x14ac:dyDescent="0.2">
      <c r="A640" s="111" t="s">
        <v>1159</v>
      </c>
      <c r="B640" s="106" t="s">
        <v>300</v>
      </c>
      <c r="C640" s="206" t="s">
        <v>317</v>
      </c>
      <c r="D640" s="107" t="s">
        <v>16</v>
      </c>
      <c r="E640" s="107"/>
      <c r="F640" s="107" t="s">
        <v>1155</v>
      </c>
      <c r="G640" s="224">
        <v>575.99</v>
      </c>
      <c r="H640" s="224">
        <v>532.82799999999997</v>
      </c>
      <c r="I640" s="147">
        <v>46296</v>
      </c>
      <c r="J640" s="116">
        <v>401768</v>
      </c>
      <c r="K640" s="150" t="s">
        <v>1318</v>
      </c>
    </row>
    <row r="641" spans="1:11" s="112" customFormat="1" ht="30" customHeight="1" outlineLevel="1" x14ac:dyDescent="0.2">
      <c r="A641" s="111" t="s">
        <v>1159</v>
      </c>
      <c r="B641" s="106" t="s">
        <v>300</v>
      </c>
      <c r="C641" s="206" t="s">
        <v>318</v>
      </c>
      <c r="D641" s="107" t="s">
        <v>17</v>
      </c>
      <c r="E641" s="107"/>
      <c r="F641" s="107" t="s">
        <v>1155</v>
      </c>
      <c r="G641" s="224">
        <v>1032.6300000000001</v>
      </c>
      <c r="H641" s="224">
        <v>955.25</v>
      </c>
      <c r="I641" s="147">
        <v>46296</v>
      </c>
      <c r="J641" s="116">
        <v>401768</v>
      </c>
      <c r="K641" s="150" t="s">
        <v>1319</v>
      </c>
    </row>
    <row r="642" spans="1:11" s="112" customFormat="1" ht="30" customHeight="1" outlineLevel="1" x14ac:dyDescent="0.2">
      <c r="A642" s="111" t="s">
        <v>1159</v>
      </c>
      <c r="B642" s="106" t="s">
        <v>300</v>
      </c>
      <c r="C642" s="206" t="s">
        <v>762</v>
      </c>
      <c r="D642" s="107" t="s">
        <v>805</v>
      </c>
      <c r="E642" s="107"/>
      <c r="F642" s="107" t="s">
        <v>1155</v>
      </c>
      <c r="G642" s="224">
        <v>135.32</v>
      </c>
      <c r="H642" s="224">
        <v>125.18035714285713</v>
      </c>
      <c r="I642" s="147">
        <v>46296</v>
      </c>
      <c r="J642" s="116">
        <v>401768</v>
      </c>
      <c r="K642" s="149"/>
    </row>
    <row r="643" spans="1:11" s="112" customFormat="1" ht="30" customHeight="1" outlineLevel="1" x14ac:dyDescent="0.2">
      <c r="A643" s="111" t="s">
        <v>1159</v>
      </c>
      <c r="B643" s="106" t="s">
        <v>300</v>
      </c>
      <c r="C643" s="206" t="s">
        <v>319</v>
      </c>
      <c r="D643" s="107" t="s">
        <v>91</v>
      </c>
      <c r="E643" s="107" t="s">
        <v>1344</v>
      </c>
      <c r="F643" s="107" t="s">
        <v>1155</v>
      </c>
      <c r="G643" s="224">
        <v>1830.85</v>
      </c>
      <c r="H643" s="224">
        <v>1693.6666666666667</v>
      </c>
      <c r="I643" s="147">
        <v>46296</v>
      </c>
      <c r="J643" s="116">
        <v>401768</v>
      </c>
      <c r="K643" s="150" t="s">
        <v>1583</v>
      </c>
    </row>
    <row r="644" spans="1:11" s="112" customFormat="1" ht="30" customHeight="1" outlineLevel="1" x14ac:dyDescent="0.2">
      <c r="A644" s="111" t="s">
        <v>1159</v>
      </c>
      <c r="B644" s="106" t="s">
        <v>300</v>
      </c>
      <c r="C644" s="206" t="s">
        <v>320</v>
      </c>
      <c r="D644" s="107" t="s">
        <v>1398</v>
      </c>
      <c r="E644" s="107"/>
      <c r="F644" s="107" t="s">
        <v>1155</v>
      </c>
      <c r="G644" s="224">
        <v>195.66</v>
      </c>
      <c r="H644" s="224">
        <v>181</v>
      </c>
      <c r="I644" s="147">
        <v>46296</v>
      </c>
      <c r="J644" s="116">
        <v>401768</v>
      </c>
      <c r="K644" s="150" t="s">
        <v>1320</v>
      </c>
    </row>
    <row r="645" spans="1:11" s="112" customFormat="1" ht="30" customHeight="1" outlineLevel="1" x14ac:dyDescent="0.2">
      <c r="A645" s="111" t="s">
        <v>1159</v>
      </c>
      <c r="B645" s="106" t="s">
        <v>300</v>
      </c>
      <c r="C645" s="206" t="s">
        <v>321</v>
      </c>
      <c r="D645" s="107" t="s">
        <v>1397</v>
      </c>
      <c r="E645" s="107"/>
      <c r="F645" s="107" t="s">
        <v>1155</v>
      </c>
      <c r="G645" s="224">
        <v>3294.02</v>
      </c>
      <c r="H645" s="224">
        <v>3047.2</v>
      </c>
      <c r="I645" s="147">
        <v>46296</v>
      </c>
      <c r="J645" s="116">
        <v>401768</v>
      </c>
      <c r="K645" s="149" t="s">
        <v>320</v>
      </c>
    </row>
    <row r="646" spans="1:11" s="112" customFormat="1" ht="30" customHeight="1" outlineLevel="1" x14ac:dyDescent="0.2">
      <c r="A646" s="111" t="s">
        <v>1159</v>
      </c>
      <c r="B646" s="106" t="s">
        <v>300</v>
      </c>
      <c r="C646" s="206" t="s">
        <v>765</v>
      </c>
      <c r="D646" s="107" t="s">
        <v>809</v>
      </c>
      <c r="E646" s="107"/>
      <c r="F646" s="107" t="s">
        <v>1155</v>
      </c>
      <c r="G646" s="224">
        <v>372.67</v>
      </c>
      <c r="H646" s="224">
        <v>344.75</v>
      </c>
      <c r="I646" s="147">
        <v>46296</v>
      </c>
      <c r="J646" s="116">
        <v>401768</v>
      </c>
      <c r="K646" s="149"/>
    </row>
    <row r="647" spans="1:11" s="112" customFormat="1" ht="30" customHeight="1" outlineLevel="1" x14ac:dyDescent="0.2">
      <c r="A647" s="111" t="s">
        <v>1159</v>
      </c>
      <c r="B647" s="106" t="s">
        <v>300</v>
      </c>
      <c r="C647" s="206" t="s">
        <v>322</v>
      </c>
      <c r="D647" s="107" t="s">
        <v>18</v>
      </c>
      <c r="E647" s="107"/>
      <c r="F647" s="107" t="s">
        <v>1155</v>
      </c>
      <c r="G647" s="224">
        <v>453.59</v>
      </c>
      <c r="H647" s="224">
        <v>419.6</v>
      </c>
      <c r="I647" s="147">
        <v>46296</v>
      </c>
      <c r="J647" s="116">
        <v>401768</v>
      </c>
      <c r="K647" s="149"/>
    </row>
    <row r="648" spans="1:11" s="112" customFormat="1" ht="30" customHeight="1" outlineLevel="1" x14ac:dyDescent="0.2">
      <c r="A648" s="111" t="s">
        <v>1159</v>
      </c>
      <c r="B648" s="106" t="s">
        <v>300</v>
      </c>
      <c r="C648" s="206" t="s">
        <v>323</v>
      </c>
      <c r="D648" s="107" t="s">
        <v>20</v>
      </c>
      <c r="E648" s="107"/>
      <c r="F648" s="107" t="s">
        <v>1155</v>
      </c>
      <c r="G648" s="224">
        <v>173.66</v>
      </c>
      <c r="H648" s="224">
        <v>160.65</v>
      </c>
      <c r="I648" s="147">
        <v>46296</v>
      </c>
      <c r="J648" s="116">
        <v>401768</v>
      </c>
      <c r="K648" s="149"/>
    </row>
    <row r="649" spans="1:11" s="112" customFormat="1" ht="30" customHeight="1" outlineLevel="1" x14ac:dyDescent="0.2">
      <c r="A649" s="111" t="s">
        <v>1159</v>
      </c>
      <c r="B649" s="106" t="s">
        <v>300</v>
      </c>
      <c r="C649" s="206" t="s">
        <v>324</v>
      </c>
      <c r="D649" s="107" t="s">
        <v>21</v>
      </c>
      <c r="E649" s="107"/>
      <c r="F649" s="107" t="s">
        <v>1155</v>
      </c>
      <c r="G649" s="224">
        <v>181.61</v>
      </c>
      <c r="H649" s="224">
        <v>168</v>
      </c>
      <c r="I649" s="147">
        <v>46296</v>
      </c>
      <c r="J649" s="116">
        <v>401768</v>
      </c>
      <c r="K649" s="156" t="s">
        <v>1018</v>
      </c>
    </row>
    <row r="650" spans="1:11" s="112" customFormat="1" ht="30" customHeight="1" outlineLevel="1" x14ac:dyDescent="0.2">
      <c r="A650" s="111" t="s">
        <v>1159</v>
      </c>
      <c r="B650" s="106" t="s">
        <v>300</v>
      </c>
      <c r="C650" s="225" t="s">
        <v>1018</v>
      </c>
      <c r="D650" s="107" t="s">
        <v>1032</v>
      </c>
      <c r="E650" s="120"/>
      <c r="F650" s="107" t="s">
        <v>1155</v>
      </c>
      <c r="G650" s="224">
        <v>434.02</v>
      </c>
      <c r="H650" s="224">
        <v>401.5</v>
      </c>
      <c r="I650" s="147">
        <v>46296</v>
      </c>
      <c r="J650" s="116">
        <v>401768</v>
      </c>
      <c r="K650" s="156" t="s">
        <v>324</v>
      </c>
    </row>
    <row r="651" spans="1:11" s="112" customFormat="1" ht="30" customHeight="1" outlineLevel="1" x14ac:dyDescent="0.2">
      <c r="A651" s="111" t="s">
        <v>1159</v>
      </c>
      <c r="B651" s="106" t="s">
        <v>300</v>
      </c>
      <c r="C651" s="206" t="s">
        <v>325</v>
      </c>
      <c r="D651" s="107" t="s">
        <v>22</v>
      </c>
      <c r="E651" s="107"/>
      <c r="F651" s="107" t="s">
        <v>1155</v>
      </c>
      <c r="G651" s="224">
        <v>379.94</v>
      </c>
      <c r="H651" s="224">
        <v>351.4666666666667</v>
      </c>
      <c r="I651" s="147">
        <v>46296</v>
      </c>
      <c r="J651" s="116">
        <v>401768</v>
      </c>
      <c r="K651" s="149"/>
    </row>
    <row r="652" spans="1:11" s="112" customFormat="1" ht="30" customHeight="1" outlineLevel="1" x14ac:dyDescent="0.2">
      <c r="A652" s="111" t="s">
        <v>1159</v>
      </c>
      <c r="B652" s="106" t="s">
        <v>300</v>
      </c>
      <c r="C652" s="206" t="s">
        <v>1057</v>
      </c>
      <c r="D652" s="107" t="s">
        <v>1396</v>
      </c>
      <c r="E652" s="107"/>
      <c r="F652" s="107" t="s">
        <v>1155</v>
      </c>
      <c r="G652" s="224">
        <v>181.82</v>
      </c>
      <c r="H652" s="224">
        <v>168.2</v>
      </c>
      <c r="I652" s="147">
        <v>46296</v>
      </c>
      <c r="J652" s="116">
        <v>401768</v>
      </c>
      <c r="K652" s="150" t="s">
        <v>326</v>
      </c>
    </row>
    <row r="653" spans="1:11" s="112" customFormat="1" ht="30" customHeight="1" outlineLevel="1" x14ac:dyDescent="0.2">
      <c r="A653" s="111" t="s">
        <v>1159</v>
      </c>
      <c r="B653" s="106" t="s">
        <v>300</v>
      </c>
      <c r="C653" s="206" t="s">
        <v>326</v>
      </c>
      <c r="D653" s="107" t="s">
        <v>810</v>
      </c>
      <c r="E653" s="107"/>
      <c r="F653" s="107" t="s">
        <v>1155</v>
      </c>
      <c r="G653" s="224">
        <v>406.73</v>
      </c>
      <c r="H653" s="224">
        <v>376.25</v>
      </c>
      <c r="I653" s="147">
        <v>46296</v>
      </c>
      <c r="J653" s="116">
        <v>401768</v>
      </c>
      <c r="K653" s="156" t="s">
        <v>1057</v>
      </c>
    </row>
    <row r="654" spans="1:11" s="112" customFormat="1" ht="30" customHeight="1" outlineLevel="1" x14ac:dyDescent="0.2">
      <c r="A654" s="111" t="s">
        <v>1159</v>
      </c>
      <c r="B654" s="106" t="s">
        <v>300</v>
      </c>
      <c r="C654" s="206" t="s">
        <v>327</v>
      </c>
      <c r="D654" s="107" t="s">
        <v>811</v>
      </c>
      <c r="E654" s="107"/>
      <c r="F654" s="107" t="s">
        <v>1155</v>
      </c>
      <c r="G654" s="224">
        <v>167.88</v>
      </c>
      <c r="H654" s="224">
        <v>155.30000000000001</v>
      </c>
      <c r="I654" s="147">
        <v>46296</v>
      </c>
      <c r="J654" s="116">
        <v>401768</v>
      </c>
      <c r="K654" s="149"/>
    </row>
    <row r="655" spans="1:11" s="112" customFormat="1" ht="30" customHeight="1" outlineLevel="1" x14ac:dyDescent="0.2">
      <c r="A655" s="111" t="s">
        <v>1159</v>
      </c>
      <c r="B655" s="106" t="s">
        <v>300</v>
      </c>
      <c r="C655" s="206" t="s">
        <v>328</v>
      </c>
      <c r="D655" s="107" t="s">
        <v>23</v>
      </c>
      <c r="E655" s="107"/>
      <c r="F655" s="107" t="s">
        <v>1155</v>
      </c>
      <c r="G655" s="224">
        <v>1089.29</v>
      </c>
      <c r="H655" s="224">
        <v>1007.67</v>
      </c>
      <c r="I655" s="147">
        <v>46296</v>
      </c>
      <c r="J655" s="116">
        <v>401768</v>
      </c>
      <c r="K655" s="149"/>
    </row>
    <row r="656" spans="1:11" s="112" customFormat="1" ht="33" customHeight="1" x14ac:dyDescent="0.2">
      <c r="A656" s="189" t="s">
        <v>179</v>
      </c>
      <c r="B656" s="190" t="s">
        <v>301</v>
      </c>
      <c r="C656" s="94"/>
      <c r="D656" s="95" t="s">
        <v>295</v>
      </c>
      <c r="E656" s="95"/>
      <c r="F656" s="95"/>
      <c r="G656" s="101"/>
      <c r="H656" s="101"/>
      <c r="I656" s="196">
        <v>46296</v>
      </c>
      <c r="J656" s="203">
        <v>401768</v>
      </c>
      <c r="K656" s="149"/>
    </row>
    <row r="657" spans="1:11" s="112" customFormat="1" ht="32.25" customHeight="1" outlineLevel="1" x14ac:dyDescent="0.2">
      <c r="A657" s="111" t="s">
        <v>1159</v>
      </c>
      <c r="B657" s="113" t="s">
        <v>301</v>
      </c>
      <c r="C657" s="113" t="s">
        <v>329</v>
      </c>
      <c r="D657" s="107" t="s">
        <v>1429</v>
      </c>
      <c r="E657" s="107" t="s">
        <v>567</v>
      </c>
      <c r="F657" s="107" t="s">
        <v>1155</v>
      </c>
      <c r="G657" s="109"/>
      <c r="H657" s="109"/>
      <c r="I657" s="147">
        <v>46296</v>
      </c>
      <c r="J657" s="110">
        <v>401768</v>
      </c>
      <c r="K657" s="150"/>
    </row>
    <row r="658" spans="1:11" s="112" customFormat="1" ht="32.25" customHeight="1" outlineLevel="1" x14ac:dyDescent="0.2">
      <c r="A658" s="111" t="s">
        <v>1159</v>
      </c>
      <c r="B658" s="113" t="s">
        <v>301</v>
      </c>
      <c r="C658" s="113" t="s">
        <v>1371</v>
      </c>
      <c r="D658" s="107" t="s">
        <v>1372</v>
      </c>
      <c r="E658" s="107" t="s">
        <v>567</v>
      </c>
      <c r="F658" s="107" t="s">
        <v>1155</v>
      </c>
      <c r="G658" s="109"/>
      <c r="H658" s="109"/>
      <c r="I658" s="147">
        <v>46296</v>
      </c>
      <c r="J658" s="110">
        <v>401768</v>
      </c>
      <c r="K658" s="150"/>
    </row>
    <row r="659" spans="1:11" s="112" customFormat="1" ht="50.1" customHeight="1" outlineLevel="1" x14ac:dyDescent="0.2">
      <c r="A659" s="111" t="s">
        <v>1159</v>
      </c>
      <c r="B659" s="113" t="s">
        <v>301</v>
      </c>
      <c r="C659" s="113" t="s">
        <v>1195</v>
      </c>
      <c r="D659" s="107" t="s">
        <v>1197</v>
      </c>
      <c r="E659" s="107" t="s">
        <v>1452</v>
      </c>
      <c r="F659" s="107" t="s">
        <v>1155</v>
      </c>
      <c r="G659" s="109"/>
      <c r="H659" s="109"/>
      <c r="I659" s="147">
        <v>46296</v>
      </c>
      <c r="J659" s="110">
        <v>401768</v>
      </c>
      <c r="K659" s="150" t="s">
        <v>1586</v>
      </c>
    </row>
    <row r="660" spans="1:11" s="112" customFormat="1" ht="50.1" customHeight="1" outlineLevel="1" x14ac:dyDescent="0.2">
      <c r="A660" s="111" t="s">
        <v>1159</v>
      </c>
      <c r="B660" s="113" t="s">
        <v>301</v>
      </c>
      <c r="C660" s="113" t="s">
        <v>1196</v>
      </c>
      <c r="D660" s="107" t="s">
        <v>1198</v>
      </c>
      <c r="E660" s="107" t="s">
        <v>1452</v>
      </c>
      <c r="F660" s="107" t="s">
        <v>1155</v>
      </c>
      <c r="G660" s="109"/>
      <c r="H660" s="109"/>
      <c r="I660" s="147">
        <v>46296</v>
      </c>
      <c r="J660" s="110">
        <v>401768</v>
      </c>
      <c r="K660" s="150" t="s">
        <v>1586</v>
      </c>
    </row>
    <row r="661" spans="1:11" s="112" customFormat="1" ht="32.25" customHeight="1" outlineLevel="1" x14ac:dyDescent="0.2">
      <c r="A661" s="111" t="s">
        <v>1159</v>
      </c>
      <c r="B661" s="113" t="s">
        <v>301</v>
      </c>
      <c r="C661" s="113" t="s">
        <v>330</v>
      </c>
      <c r="D661" s="107" t="s">
        <v>1489</v>
      </c>
      <c r="E661" s="107" t="s">
        <v>567</v>
      </c>
      <c r="F661" s="107" t="s">
        <v>1155</v>
      </c>
      <c r="G661" s="109"/>
      <c r="H661" s="109"/>
      <c r="I661" s="147">
        <v>46296</v>
      </c>
      <c r="J661" s="110">
        <v>401768</v>
      </c>
      <c r="K661" s="150" t="s">
        <v>1308</v>
      </c>
    </row>
    <row r="662" spans="1:11" s="112" customFormat="1" ht="33" customHeight="1" outlineLevel="1" x14ac:dyDescent="0.2">
      <c r="A662" s="104" t="s">
        <v>1159</v>
      </c>
      <c r="B662" s="113" t="s">
        <v>301</v>
      </c>
      <c r="C662" s="113" t="s">
        <v>331</v>
      </c>
      <c r="D662" s="107" t="s">
        <v>19</v>
      </c>
      <c r="E662" s="107" t="s">
        <v>567</v>
      </c>
      <c r="F662" s="107" t="s">
        <v>1155</v>
      </c>
      <c r="G662" s="109"/>
      <c r="H662" s="109"/>
      <c r="I662" s="147">
        <v>46296</v>
      </c>
      <c r="J662" s="110">
        <v>401768</v>
      </c>
      <c r="K662" s="149"/>
    </row>
    <row r="663" spans="1:11" s="112" customFormat="1" ht="60" outlineLevel="1" x14ac:dyDescent="0.2">
      <c r="A663" s="104" t="s">
        <v>1159</v>
      </c>
      <c r="B663" s="113" t="s">
        <v>301</v>
      </c>
      <c r="C663" s="113" t="s">
        <v>524</v>
      </c>
      <c r="D663" s="107" t="s">
        <v>24</v>
      </c>
      <c r="E663" s="107" t="s">
        <v>1558</v>
      </c>
      <c r="F663" s="107" t="s">
        <v>1155</v>
      </c>
      <c r="G663" s="109"/>
      <c r="H663" s="109"/>
      <c r="I663" s="147">
        <v>46296</v>
      </c>
      <c r="J663" s="110">
        <v>401768</v>
      </c>
      <c r="K663" s="149"/>
    </row>
    <row r="664" spans="1:11" s="112" customFormat="1" ht="45" outlineLevel="1" x14ac:dyDescent="0.2">
      <c r="A664" s="220" t="s">
        <v>1159</v>
      </c>
      <c r="B664" s="221" t="s">
        <v>301</v>
      </c>
      <c r="C664" s="221" t="s">
        <v>1490</v>
      </c>
      <c r="D664" s="208" t="s">
        <v>1575</v>
      </c>
      <c r="E664" s="208" t="s">
        <v>1576</v>
      </c>
      <c r="F664" s="208" t="s">
        <v>1155</v>
      </c>
      <c r="G664" s="211"/>
      <c r="H664" s="211"/>
      <c r="I664" s="217">
        <v>46296</v>
      </c>
      <c r="J664" s="222">
        <v>401768</v>
      </c>
      <c r="K664" s="208"/>
    </row>
    <row r="665" spans="1:11" s="112" customFormat="1" ht="33" customHeight="1" outlineLevel="1" x14ac:dyDescent="0.2">
      <c r="A665" s="104" t="s">
        <v>1159</v>
      </c>
      <c r="B665" s="113" t="s">
        <v>301</v>
      </c>
      <c r="C665" s="113" t="s">
        <v>757</v>
      </c>
      <c r="D665" s="107" t="s">
        <v>758</v>
      </c>
      <c r="E665" s="107" t="s">
        <v>567</v>
      </c>
      <c r="F665" s="107" t="s">
        <v>1155</v>
      </c>
      <c r="G665" s="109"/>
      <c r="H665" s="109"/>
      <c r="I665" s="147">
        <v>46296</v>
      </c>
      <c r="J665" s="110">
        <v>401768</v>
      </c>
      <c r="K665" s="149"/>
    </row>
    <row r="666" spans="1:11" s="112" customFormat="1" ht="33" customHeight="1" outlineLevel="1" x14ac:dyDescent="0.2">
      <c r="A666" s="104" t="s">
        <v>1159</v>
      </c>
      <c r="B666" s="113" t="s">
        <v>301</v>
      </c>
      <c r="C666" s="113" t="s">
        <v>332</v>
      </c>
      <c r="D666" s="107" t="s">
        <v>26</v>
      </c>
      <c r="E666" s="107" t="s">
        <v>567</v>
      </c>
      <c r="F666" s="107" t="s">
        <v>1155</v>
      </c>
      <c r="G666" s="109"/>
      <c r="H666" s="109"/>
      <c r="I666" s="147">
        <v>46296</v>
      </c>
      <c r="J666" s="110">
        <v>401768</v>
      </c>
      <c r="K666" s="149"/>
    </row>
    <row r="667" spans="1:11" s="112" customFormat="1" ht="33" customHeight="1" outlineLevel="1" x14ac:dyDescent="0.2">
      <c r="A667" s="104" t="s">
        <v>1159</v>
      </c>
      <c r="B667" s="113" t="s">
        <v>301</v>
      </c>
      <c r="C667" s="113" t="s">
        <v>333</v>
      </c>
      <c r="D667" s="107" t="s">
        <v>27</v>
      </c>
      <c r="E667" s="107" t="s">
        <v>567</v>
      </c>
      <c r="F667" s="107" t="s">
        <v>1155</v>
      </c>
      <c r="G667" s="109"/>
      <c r="H667" s="109"/>
      <c r="I667" s="147">
        <v>46296</v>
      </c>
      <c r="J667" s="110">
        <v>401768</v>
      </c>
      <c r="K667" s="149"/>
    </row>
    <row r="668" spans="1:11" s="112" customFormat="1" ht="33" customHeight="1" outlineLevel="1" x14ac:dyDescent="0.2">
      <c r="A668" s="104" t="s">
        <v>1159</v>
      </c>
      <c r="B668" s="113" t="s">
        <v>301</v>
      </c>
      <c r="C668" s="113" t="s">
        <v>334</v>
      </c>
      <c r="D668" s="107" t="s">
        <v>28</v>
      </c>
      <c r="E668" s="107" t="s">
        <v>567</v>
      </c>
      <c r="F668" s="107" t="s">
        <v>1155</v>
      </c>
      <c r="G668" s="109"/>
      <c r="H668" s="109"/>
      <c r="I668" s="147">
        <v>46296</v>
      </c>
      <c r="J668" s="110">
        <v>401768</v>
      </c>
      <c r="K668" s="149"/>
    </row>
    <row r="669" spans="1:11" s="112" customFormat="1" ht="33" customHeight="1" x14ac:dyDescent="0.2">
      <c r="A669" s="189" t="s">
        <v>179</v>
      </c>
      <c r="B669" s="190" t="s">
        <v>302</v>
      </c>
      <c r="C669" s="94"/>
      <c r="D669" s="95" t="s">
        <v>297</v>
      </c>
      <c r="E669" s="95"/>
      <c r="F669" s="95"/>
      <c r="G669" s="101"/>
      <c r="H669" s="101"/>
      <c r="I669" s="196">
        <v>46296</v>
      </c>
      <c r="J669" s="203">
        <v>401768</v>
      </c>
      <c r="K669" s="149"/>
    </row>
    <row r="670" spans="1:11" s="112" customFormat="1" ht="50.1" customHeight="1" outlineLevel="1" x14ac:dyDescent="0.2">
      <c r="A670" s="104" t="s">
        <v>1159</v>
      </c>
      <c r="B670" s="113" t="s">
        <v>302</v>
      </c>
      <c r="C670" s="113" t="s">
        <v>335</v>
      </c>
      <c r="D670" s="107" t="s">
        <v>759</v>
      </c>
      <c r="E670" s="108" t="s">
        <v>1609</v>
      </c>
      <c r="F670" s="107" t="s">
        <v>1155</v>
      </c>
      <c r="G670" s="109"/>
      <c r="H670" s="109"/>
      <c r="I670" s="147">
        <v>46296</v>
      </c>
      <c r="J670" s="110">
        <v>401768</v>
      </c>
      <c r="K670" s="150" t="s">
        <v>1582</v>
      </c>
    </row>
    <row r="671" spans="1:11" s="112" customFormat="1" ht="50.1" customHeight="1" outlineLevel="1" x14ac:dyDescent="0.2">
      <c r="A671" s="104" t="s">
        <v>1159</v>
      </c>
      <c r="B671" s="113" t="s">
        <v>302</v>
      </c>
      <c r="C671" s="113" t="s">
        <v>336</v>
      </c>
      <c r="D671" s="107" t="s">
        <v>49</v>
      </c>
      <c r="E671" s="108" t="s">
        <v>1609</v>
      </c>
      <c r="F671" s="107" t="s">
        <v>1155</v>
      </c>
      <c r="G671" s="109"/>
      <c r="H671" s="109"/>
      <c r="I671" s="147">
        <v>46296</v>
      </c>
      <c r="J671" s="110">
        <v>401768</v>
      </c>
      <c r="K671" s="150" t="s">
        <v>1582</v>
      </c>
    </row>
    <row r="672" spans="1:11" s="112" customFormat="1" ht="65.099999999999994" customHeight="1" x14ac:dyDescent="0.2">
      <c r="A672" s="191" t="s">
        <v>179</v>
      </c>
      <c r="B672" s="182" t="s">
        <v>93</v>
      </c>
      <c r="C672" s="93"/>
      <c r="D672" s="95" t="s">
        <v>1027</v>
      </c>
      <c r="E672" s="95" t="s">
        <v>1410</v>
      </c>
      <c r="F672" s="95"/>
      <c r="G672" s="97"/>
      <c r="H672" s="97"/>
      <c r="I672" s="196">
        <v>46296</v>
      </c>
      <c r="J672" s="199">
        <v>401768</v>
      </c>
      <c r="K672" s="150" t="s">
        <v>1282</v>
      </c>
    </row>
    <row r="673" spans="1:11" s="112" customFormat="1" ht="50.1" customHeight="1" x14ac:dyDescent="0.2">
      <c r="A673" s="183" t="s">
        <v>179</v>
      </c>
      <c r="B673" s="182" t="s">
        <v>228</v>
      </c>
      <c r="C673" s="93"/>
      <c r="D673" s="95" t="s">
        <v>1199</v>
      </c>
      <c r="E673" s="102" t="s">
        <v>1278</v>
      </c>
      <c r="F673" s="95"/>
      <c r="G673" s="97"/>
      <c r="H673" s="97"/>
      <c r="I673" s="196">
        <v>46296</v>
      </c>
      <c r="J673" s="199">
        <v>401768</v>
      </c>
      <c r="K673" s="150"/>
    </row>
    <row r="674" spans="1:11" s="112" customFormat="1" ht="30" customHeight="1" outlineLevel="1" x14ac:dyDescent="0.2">
      <c r="A674" s="105" t="s">
        <v>1159</v>
      </c>
      <c r="B674" s="106" t="s">
        <v>228</v>
      </c>
      <c r="C674" s="106" t="s">
        <v>238</v>
      </c>
      <c r="D674" s="127" t="s">
        <v>58</v>
      </c>
      <c r="E674" s="107" t="s">
        <v>567</v>
      </c>
      <c r="F674" s="107" t="s">
        <v>1155</v>
      </c>
      <c r="G674" s="109"/>
      <c r="H674" s="109"/>
      <c r="I674" s="147">
        <v>46296</v>
      </c>
      <c r="J674" s="110">
        <v>401768</v>
      </c>
      <c r="K674" s="149"/>
    </row>
    <row r="675" spans="1:11" s="112" customFormat="1" ht="30" customHeight="1" outlineLevel="1" x14ac:dyDescent="0.2">
      <c r="A675" s="105" t="s">
        <v>1159</v>
      </c>
      <c r="B675" s="106" t="s">
        <v>228</v>
      </c>
      <c r="C675" s="106" t="s">
        <v>239</v>
      </c>
      <c r="D675" s="127" t="s">
        <v>59</v>
      </c>
      <c r="E675" s="107" t="s">
        <v>567</v>
      </c>
      <c r="F675" s="107" t="s">
        <v>1155</v>
      </c>
      <c r="G675" s="109"/>
      <c r="H675" s="109"/>
      <c r="I675" s="147">
        <v>46296</v>
      </c>
      <c r="J675" s="110">
        <v>401768</v>
      </c>
      <c r="K675" s="149"/>
    </row>
    <row r="676" spans="1:11" s="112" customFormat="1" ht="30" customHeight="1" outlineLevel="1" x14ac:dyDescent="0.2">
      <c r="A676" s="105" t="s">
        <v>1159</v>
      </c>
      <c r="B676" s="106" t="s">
        <v>228</v>
      </c>
      <c r="C676" s="106" t="s">
        <v>240</v>
      </c>
      <c r="D676" s="127" t="s">
        <v>1039</v>
      </c>
      <c r="E676" s="107" t="s">
        <v>567</v>
      </c>
      <c r="F676" s="107" t="s">
        <v>1155</v>
      </c>
      <c r="G676" s="109"/>
      <c r="H676" s="109"/>
      <c r="I676" s="147">
        <v>46296</v>
      </c>
      <c r="J676" s="110">
        <v>401768</v>
      </c>
      <c r="K676" s="149"/>
    </row>
    <row r="677" spans="1:11" s="112" customFormat="1" ht="30" customHeight="1" outlineLevel="1" x14ac:dyDescent="0.2">
      <c r="A677" s="105" t="s">
        <v>1159</v>
      </c>
      <c r="B677" s="106" t="s">
        <v>228</v>
      </c>
      <c r="C677" s="106" t="s">
        <v>241</v>
      </c>
      <c r="D677" s="127" t="s">
        <v>1040</v>
      </c>
      <c r="E677" s="107" t="s">
        <v>567</v>
      </c>
      <c r="F677" s="107" t="s">
        <v>1155</v>
      </c>
      <c r="G677" s="109"/>
      <c r="H677" s="109"/>
      <c r="I677" s="147">
        <v>46296</v>
      </c>
      <c r="J677" s="110">
        <v>401768</v>
      </c>
      <c r="K677" s="149"/>
    </row>
    <row r="678" spans="1:11" s="112" customFormat="1" ht="30" customHeight="1" outlineLevel="1" x14ac:dyDescent="0.2">
      <c r="A678" s="105" t="s">
        <v>1159</v>
      </c>
      <c r="B678" s="106" t="s">
        <v>228</v>
      </c>
      <c r="C678" s="106" t="s">
        <v>242</v>
      </c>
      <c r="D678" s="127" t="s">
        <v>1041</v>
      </c>
      <c r="E678" s="107" t="s">
        <v>567</v>
      </c>
      <c r="F678" s="107" t="s">
        <v>1155</v>
      </c>
      <c r="G678" s="109"/>
      <c r="H678" s="109"/>
      <c r="I678" s="147">
        <v>46296</v>
      </c>
      <c r="J678" s="110">
        <v>401768</v>
      </c>
      <c r="K678" s="149"/>
    </row>
    <row r="679" spans="1:11" s="112" customFormat="1" ht="30" customHeight="1" outlineLevel="1" x14ac:dyDescent="0.2">
      <c r="A679" s="105" t="s">
        <v>1159</v>
      </c>
      <c r="B679" s="106" t="s">
        <v>228</v>
      </c>
      <c r="C679" s="106" t="s">
        <v>243</v>
      </c>
      <c r="D679" s="127" t="s">
        <v>1042</v>
      </c>
      <c r="E679" s="107" t="s">
        <v>567</v>
      </c>
      <c r="F679" s="107" t="s">
        <v>1155</v>
      </c>
      <c r="G679" s="109"/>
      <c r="H679" s="109"/>
      <c r="I679" s="147">
        <v>46296</v>
      </c>
      <c r="J679" s="110">
        <v>401768</v>
      </c>
      <c r="K679" s="149"/>
    </row>
    <row r="680" spans="1:11" s="112" customFormat="1" ht="30" customHeight="1" outlineLevel="1" x14ac:dyDescent="0.2">
      <c r="A680" s="105" t="s">
        <v>1159</v>
      </c>
      <c r="B680" s="106" t="s">
        <v>228</v>
      </c>
      <c r="C680" s="106" t="s">
        <v>244</v>
      </c>
      <c r="D680" s="127" t="s">
        <v>1020</v>
      </c>
      <c r="E680" s="107" t="s">
        <v>567</v>
      </c>
      <c r="F680" s="107" t="s">
        <v>1155</v>
      </c>
      <c r="G680" s="109"/>
      <c r="H680" s="109"/>
      <c r="I680" s="147">
        <v>46296</v>
      </c>
      <c r="J680" s="110">
        <v>401768</v>
      </c>
      <c r="K680" s="149"/>
    </row>
    <row r="681" spans="1:11" s="112" customFormat="1" ht="30" customHeight="1" outlineLevel="1" x14ac:dyDescent="0.2">
      <c r="A681" s="105" t="s">
        <v>1159</v>
      </c>
      <c r="B681" s="106" t="s">
        <v>228</v>
      </c>
      <c r="C681" s="106" t="s">
        <v>245</v>
      </c>
      <c r="D681" s="127" t="s">
        <v>1046</v>
      </c>
      <c r="E681" s="107" t="s">
        <v>567</v>
      </c>
      <c r="F681" s="107" t="s">
        <v>1155</v>
      </c>
      <c r="G681" s="109"/>
      <c r="H681" s="109"/>
      <c r="I681" s="147">
        <v>46296</v>
      </c>
      <c r="J681" s="110">
        <v>401768</v>
      </c>
      <c r="K681" s="149"/>
    </row>
    <row r="682" spans="1:11" s="112" customFormat="1" ht="30" customHeight="1" outlineLevel="1" x14ac:dyDescent="0.2">
      <c r="A682" s="105" t="s">
        <v>1159</v>
      </c>
      <c r="B682" s="106" t="s">
        <v>228</v>
      </c>
      <c r="C682" s="106" t="s">
        <v>246</v>
      </c>
      <c r="D682" s="127" t="s">
        <v>1043</v>
      </c>
      <c r="E682" s="107" t="s">
        <v>567</v>
      </c>
      <c r="F682" s="107" t="s">
        <v>1155</v>
      </c>
      <c r="G682" s="109"/>
      <c r="H682" s="109"/>
      <c r="I682" s="147">
        <v>46296</v>
      </c>
      <c r="J682" s="110">
        <v>401768</v>
      </c>
      <c r="K682" s="149"/>
    </row>
    <row r="683" spans="1:11" s="112" customFormat="1" ht="30" customHeight="1" outlineLevel="1" x14ac:dyDescent="0.2">
      <c r="A683" s="105" t="s">
        <v>1159</v>
      </c>
      <c r="B683" s="106" t="s">
        <v>228</v>
      </c>
      <c r="C683" s="106" t="s">
        <v>247</v>
      </c>
      <c r="D683" s="127" t="s">
        <v>1044</v>
      </c>
      <c r="E683" s="107" t="s">
        <v>567</v>
      </c>
      <c r="F683" s="107" t="s">
        <v>1155</v>
      </c>
      <c r="G683" s="109"/>
      <c r="H683" s="109"/>
      <c r="I683" s="147">
        <v>46296</v>
      </c>
      <c r="J683" s="110">
        <v>401768</v>
      </c>
      <c r="K683" s="149"/>
    </row>
    <row r="684" spans="1:11" s="112" customFormat="1" ht="30" customHeight="1" outlineLevel="1" x14ac:dyDescent="0.2">
      <c r="A684" s="105" t="s">
        <v>1159</v>
      </c>
      <c r="B684" s="106" t="s">
        <v>228</v>
      </c>
      <c r="C684" s="106" t="s">
        <v>248</v>
      </c>
      <c r="D684" s="127" t="s">
        <v>1045</v>
      </c>
      <c r="E684" s="107" t="s">
        <v>567</v>
      </c>
      <c r="F684" s="107" t="s">
        <v>1155</v>
      </c>
      <c r="G684" s="109"/>
      <c r="H684" s="109"/>
      <c r="I684" s="147">
        <v>46296</v>
      </c>
      <c r="J684" s="110">
        <v>401768</v>
      </c>
      <c r="K684" s="149"/>
    </row>
    <row r="685" spans="1:11" s="112" customFormat="1" ht="30" customHeight="1" outlineLevel="1" x14ac:dyDescent="0.2">
      <c r="A685" s="105" t="s">
        <v>1159</v>
      </c>
      <c r="B685" s="106" t="s">
        <v>228</v>
      </c>
      <c r="C685" s="106" t="s">
        <v>249</v>
      </c>
      <c r="D685" s="127" t="s">
        <v>0</v>
      </c>
      <c r="E685" s="107" t="s">
        <v>567</v>
      </c>
      <c r="F685" s="107" t="s">
        <v>1155</v>
      </c>
      <c r="G685" s="109"/>
      <c r="H685" s="109"/>
      <c r="I685" s="147">
        <v>46296</v>
      </c>
      <c r="J685" s="110">
        <v>401768</v>
      </c>
      <c r="K685" s="149"/>
    </row>
    <row r="686" spans="1:11" s="112" customFormat="1" ht="33" customHeight="1" x14ac:dyDescent="0.2">
      <c r="A686" s="183" t="s">
        <v>179</v>
      </c>
      <c r="B686" s="182" t="s">
        <v>296</v>
      </c>
      <c r="C686" s="93"/>
      <c r="D686" s="102" t="s">
        <v>634</v>
      </c>
      <c r="E686" s="102" t="s">
        <v>1278</v>
      </c>
      <c r="F686" s="95"/>
      <c r="G686" s="97"/>
      <c r="H686" s="97"/>
      <c r="I686" s="196">
        <v>46296</v>
      </c>
      <c r="J686" s="199">
        <v>401768</v>
      </c>
      <c r="K686" s="150"/>
    </row>
    <row r="687" spans="1:11" s="112" customFormat="1" ht="30" customHeight="1" outlineLevel="1" x14ac:dyDescent="0.2">
      <c r="A687" s="105" t="s">
        <v>1159</v>
      </c>
      <c r="B687" s="106" t="s">
        <v>296</v>
      </c>
      <c r="C687" s="106" t="s">
        <v>1138</v>
      </c>
      <c r="D687" s="107" t="s">
        <v>12</v>
      </c>
      <c r="E687" s="107" t="s">
        <v>567</v>
      </c>
      <c r="F687" s="107" t="s">
        <v>1155</v>
      </c>
      <c r="G687" s="109"/>
      <c r="H687" s="109"/>
      <c r="I687" s="147">
        <v>46296</v>
      </c>
      <c r="J687" s="110">
        <v>401768</v>
      </c>
      <c r="K687" s="149"/>
    </row>
    <row r="688" spans="1:11" s="112" customFormat="1" ht="30" customHeight="1" outlineLevel="1" x14ac:dyDescent="0.2">
      <c r="A688" s="105" t="s">
        <v>1159</v>
      </c>
      <c r="B688" s="106" t="s">
        <v>296</v>
      </c>
      <c r="C688" s="106" t="s">
        <v>409</v>
      </c>
      <c r="D688" s="107" t="s">
        <v>729</v>
      </c>
      <c r="E688" s="107" t="s">
        <v>567</v>
      </c>
      <c r="F688" s="107" t="s">
        <v>1155</v>
      </c>
      <c r="G688" s="109"/>
      <c r="H688" s="109"/>
      <c r="I688" s="147">
        <v>46296</v>
      </c>
      <c r="J688" s="110">
        <v>401768</v>
      </c>
      <c r="K688" s="149"/>
    </row>
    <row r="689" spans="1:11" s="112" customFormat="1" ht="30" customHeight="1" outlineLevel="1" x14ac:dyDescent="0.2">
      <c r="A689" s="105" t="s">
        <v>1159</v>
      </c>
      <c r="B689" s="106" t="s">
        <v>296</v>
      </c>
      <c r="C689" s="106" t="s">
        <v>338</v>
      </c>
      <c r="D689" s="107" t="s">
        <v>1</v>
      </c>
      <c r="E689" s="107" t="s">
        <v>567</v>
      </c>
      <c r="F689" s="107" t="s">
        <v>1155</v>
      </c>
      <c r="G689" s="109"/>
      <c r="H689" s="109"/>
      <c r="I689" s="147">
        <v>46296</v>
      </c>
      <c r="J689" s="110">
        <v>401768</v>
      </c>
      <c r="K689" s="149"/>
    </row>
    <row r="690" spans="1:11" s="112" customFormat="1" ht="30" customHeight="1" outlineLevel="1" x14ac:dyDescent="0.2">
      <c r="A690" s="105" t="s">
        <v>1159</v>
      </c>
      <c r="B690" s="106" t="s">
        <v>296</v>
      </c>
      <c r="C690" s="106" t="s">
        <v>339</v>
      </c>
      <c r="D690" s="107" t="s">
        <v>2</v>
      </c>
      <c r="E690" s="107" t="s">
        <v>567</v>
      </c>
      <c r="F690" s="107" t="s">
        <v>1155</v>
      </c>
      <c r="G690" s="109"/>
      <c r="H690" s="109"/>
      <c r="I690" s="147">
        <v>46296</v>
      </c>
      <c r="J690" s="110">
        <v>401768</v>
      </c>
      <c r="K690" s="149"/>
    </row>
    <row r="691" spans="1:11" s="112" customFormat="1" ht="30" customHeight="1" outlineLevel="1" x14ac:dyDescent="0.2">
      <c r="A691" s="105" t="s">
        <v>1159</v>
      </c>
      <c r="B691" s="106" t="s">
        <v>296</v>
      </c>
      <c r="C691" s="106" t="s">
        <v>340</v>
      </c>
      <c r="D691" s="107" t="s">
        <v>3</v>
      </c>
      <c r="E691" s="107" t="s">
        <v>567</v>
      </c>
      <c r="F691" s="107" t="s">
        <v>1155</v>
      </c>
      <c r="G691" s="109"/>
      <c r="H691" s="109"/>
      <c r="I691" s="147">
        <v>46296</v>
      </c>
      <c r="J691" s="110">
        <v>401768</v>
      </c>
      <c r="K691" s="149"/>
    </row>
    <row r="692" spans="1:11" s="112" customFormat="1" ht="30" customHeight="1" outlineLevel="1" x14ac:dyDescent="0.2">
      <c r="A692" s="105" t="s">
        <v>1159</v>
      </c>
      <c r="B692" s="106" t="s">
        <v>296</v>
      </c>
      <c r="C692" s="106" t="s">
        <v>341</v>
      </c>
      <c r="D692" s="107" t="s">
        <v>4</v>
      </c>
      <c r="E692" s="107" t="s">
        <v>567</v>
      </c>
      <c r="F692" s="107" t="s">
        <v>1155</v>
      </c>
      <c r="G692" s="109"/>
      <c r="H692" s="109"/>
      <c r="I692" s="147">
        <v>46296</v>
      </c>
      <c r="J692" s="110">
        <v>401768</v>
      </c>
      <c r="K692" s="149"/>
    </row>
    <row r="693" spans="1:11" s="112" customFormat="1" ht="30" customHeight="1" outlineLevel="1" x14ac:dyDescent="0.2">
      <c r="A693" s="105" t="s">
        <v>1159</v>
      </c>
      <c r="B693" s="106" t="s">
        <v>296</v>
      </c>
      <c r="C693" s="106" t="s">
        <v>342</v>
      </c>
      <c r="D693" s="107" t="s">
        <v>736</v>
      </c>
      <c r="E693" s="107" t="s">
        <v>567</v>
      </c>
      <c r="F693" s="107" t="s">
        <v>1155</v>
      </c>
      <c r="G693" s="109"/>
      <c r="H693" s="109"/>
      <c r="I693" s="147">
        <v>46296</v>
      </c>
      <c r="J693" s="110">
        <v>401768</v>
      </c>
      <c r="K693" s="149"/>
    </row>
    <row r="694" spans="1:11" s="112" customFormat="1" ht="33" customHeight="1" x14ac:dyDescent="0.2">
      <c r="A694" s="183" t="s">
        <v>179</v>
      </c>
      <c r="B694" s="182" t="s">
        <v>251</v>
      </c>
      <c r="C694" s="93"/>
      <c r="D694" s="102" t="s">
        <v>760</v>
      </c>
      <c r="E694" s="102" t="s">
        <v>1278</v>
      </c>
      <c r="F694" s="95"/>
      <c r="G694" s="97"/>
      <c r="H694" s="97"/>
      <c r="I694" s="196">
        <v>46296</v>
      </c>
      <c r="J694" s="199">
        <v>401768</v>
      </c>
      <c r="K694" s="150"/>
    </row>
    <row r="695" spans="1:11" s="112" customFormat="1" ht="33" customHeight="1" outlineLevel="1" x14ac:dyDescent="0.2">
      <c r="A695" s="105" t="s">
        <v>1159</v>
      </c>
      <c r="B695" s="106" t="s">
        <v>251</v>
      </c>
      <c r="C695" s="106" t="s">
        <v>250</v>
      </c>
      <c r="D695" s="108" t="s">
        <v>1200</v>
      </c>
      <c r="E695" s="107" t="s">
        <v>567</v>
      </c>
      <c r="F695" s="107" t="s">
        <v>1155</v>
      </c>
      <c r="G695" s="109"/>
      <c r="H695" s="109"/>
      <c r="I695" s="147">
        <v>46296</v>
      </c>
      <c r="J695" s="110">
        <v>401768</v>
      </c>
      <c r="K695" s="149"/>
    </row>
    <row r="696" spans="1:11" s="112" customFormat="1" ht="33" customHeight="1" outlineLevel="1" x14ac:dyDescent="0.2">
      <c r="A696" s="105" t="s">
        <v>1159</v>
      </c>
      <c r="B696" s="106" t="s">
        <v>251</v>
      </c>
      <c r="C696" s="106" t="s">
        <v>259</v>
      </c>
      <c r="D696" s="107" t="s">
        <v>1204</v>
      </c>
      <c r="E696" s="107" t="s">
        <v>567</v>
      </c>
      <c r="F696" s="107" t="s">
        <v>1155</v>
      </c>
      <c r="G696" s="109"/>
      <c r="H696" s="109"/>
      <c r="I696" s="147">
        <v>46296</v>
      </c>
      <c r="J696" s="110">
        <v>401768</v>
      </c>
      <c r="K696" s="149"/>
    </row>
    <row r="697" spans="1:11" s="112" customFormat="1" ht="33" customHeight="1" outlineLevel="1" x14ac:dyDescent="0.2">
      <c r="A697" s="105" t="s">
        <v>1159</v>
      </c>
      <c r="B697" s="106" t="s">
        <v>251</v>
      </c>
      <c r="C697" s="106" t="s">
        <v>260</v>
      </c>
      <c r="D697" s="107" t="s">
        <v>1205</v>
      </c>
      <c r="E697" s="107" t="s">
        <v>567</v>
      </c>
      <c r="F697" s="107" t="s">
        <v>1155</v>
      </c>
      <c r="G697" s="109"/>
      <c r="H697" s="109"/>
      <c r="I697" s="147">
        <v>46296</v>
      </c>
      <c r="J697" s="110">
        <v>401768</v>
      </c>
      <c r="K697" s="149"/>
    </row>
    <row r="698" spans="1:11" s="112" customFormat="1" ht="33" customHeight="1" outlineLevel="1" x14ac:dyDescent="0.2">
      <c r="A698" s="105" t="s">
        <v>1159</v>
      </c>
      <c r="B698" s="106" t="s">
        <v>251</v>
      </c>
      <c r="C698" s="106" t="s">
        <v>261</v>
      </c>
      <c r="D698" s="107" t="s">
        <v>1206</v>
      </c>
      <c r="E698" s="107" t="s">
        <v>567</v>
      </c>
      <c r="F698" s="107" t="s">
        <v>1155</v>
      </c>
      <c r="G698" s="109"/>
      <c r="H698" s="109"/>
      <c r="I698" s="147">
        <v>46296</v>
      </c>
      <c r="J698" s="110">
        <v>401768</v>
      </c>
      <c r="K698" s="149"/>
    </row>
    <row r="699" spans="1:11" s="112" customFormat="1" ht="33" customHeight="1" outlineLevel="1" x14ac:dyDescent="0.2">
      <c r="A699" s="105" t="s">
        <v>1159</v>
      </c>
      <c r="B699" s="106" t="s">
        <v>251</v>
      </c>
      <c r="C699" s="106" t="s">
        <v>262</v>
      </c>
      <c r="D699" s="107" t="s">
        <v>1207</v>
      </c>
      <c r="E699" s="107" t="s">
        <v>567</v>
      </c>
      <c r="F699" s="107" t="s">
        <v>1155</v>
      </c>
      <c r="G699" s="109"/>
      <c r="H699" s="109"/>
      <c r="I699" s="147">
        <v>46296</v>
      </c>
      <c r="J699" s="110">
        <v>401768</v>
      </c>
      <c r="K699" s="149"/>
    </row>
    <row r="700" spans="1:11" s="112" customFormat="1" ht="33" customHeight="1" outlineLevel="1" x14ac:dyDescent="0.2">
      <c r="A700" s="105" t="s">
        <v>1159</v>
      </c>
      <c r="B700" s="106" t="s">
        <v>251</v>
      </c>
      <c r="C700" s="106" t="s">
        <v>263</v>
      </c>
      <c r="D700" s="107" t="s">
        <v>12</v>
      </c>
      <c r="E700" s="107" t="s">
        <v>567</v>
      </c>
      <c r="F700" s="107" t="s">
        <v>1155</v>
      </c>
      <c r="G700" s="109"/>
      <c r="H700" s="109"/>
      <c r="I700" s="147">
        <v>46296</v>
      </c>
      <c r="J700" s="110">
        <v>401768</v>
      </c>
      <c r="K700" s="149" t="s">
        <v>1321</v>
      </c>
    </row>
    <row r="701" spans="1:11" s="112" customFormat="1" ht="33" customHeight="1" outlineLevel="1" x14ac:dyDescent="0.2">
      <c r="A701" s="105" t="s">
        <v>1159</v>
      </c>
      <c r="B701" s="106" t="s">
        <v>251</v>
      </c>
      <c r="C701" s="106" t="s">
        <v>264</v>
      </c>
      <c r="D701" s="107" t="s">
        <v>636</v>
      </c>
      <c r="E701" s="107" t="s">
        <v>567</v>
      </c>
      <c r="F701" s="107" t="s">
        <v>1155</v>
      </c>
      <c r="G701" s="109"/>
      <c r="H701" s="109"/>
      <c r="I701" s="147">
        <v>46296</v>
      </c>
      <c r="J701" s="110">
        <v>401768</v>
      </c>
      <c r="K701" s="150" t="s">
        <v>1322</v>
      </c>
    </row>
    <row r="702" spans="1:11" s="112" customFormat="1" ht="33" customHeight="1" outlineLevel="1" x14ac:dyDescent="0.2">
      <c r="A702" s="105" t="s">
        <v>1159</v>
      </c>
      <c r="B702" s="106" t="s">
        <v>251</v>
      </c>
      <c r="C702" s="106" t="s">
        <v>1086</v>
      </c>
      <c r="D702" s="107" t="s">
        <v>1567</v>
      </c>
      <c r="E702" s="107" t="s">
        <v>1572</v>
      </c>
      <c r="F702" s="107" t="s">
        <v>1155</v>
      </c>
      <c r="G702" s="109"/>
      <c r="H702" s="109"/>
      <c r="I702" s="147">
        <v>46296</v>
      </c>
      <c r="J702" s="110">
        <v>401768</v>
      </c>
      <c r="K702" s="149" t="s">
        <v>1323</v>
      </c>
    </row>
    <row r="703" spans="1:11" s="112" customFormat="1" ht="33" customHeight="1" outlineLevel="1" x14ac:dyDescent="0.2">
      <c r="A703" s="105" t="s">
        <v>1159</v>
      </c>
      <c r="B703" s="106" t="s">
        <v>251</v>
      </c>
      <c r="C703" s="106" t="s">
        <v>265</v>
      </c>
      <c r="D703" s="107" t="s">
        <v>13</v>
      </c>
      <c r="E703" s="107" t="s">
        <v>567</v>
      </c>
      <c r="F703" s="107" t="s">
        <v>1155</v>
      </c>
      <c r="G703" s="109"/>
      <c r="H703" s="109"/>
      <c r="I703" s="147">
        <v>46296</v>
      </c>
      <c r="J703" s="110">
        <v>401768</v>
      </c>
      <c r="K703" s="149"/>
    </row>
    <row r="704" spans="1:11" s="112" customFormat="1" ht="33" customHeight="1" outlineLevel="1" x14ac:dyDescent="0.2">
      <c r="A704" s="105" t="s">
        <v>1159</v>
      </c>
      <c r="B704" s="106" t="s">
        <v>251</v>
      </c>
      <c r="C704" s="106" t="s">
        <v>266</v>
      </c>
      <c r="D704" s="107" t="s">
        <v>1047</v>
      </c>
      <c r="E704" s="107" t="s">
        <v>567</v>
      </c>
      <c r="F704" s="107" t="s">
        <v>1155</v>
      </c>
      <c r="G704" s="109"/>
      <c r="H704" s="109"/>
      <c r="I704" s="147">
        <v>46296</v>
      </c>
      <c r="J704" s="110">
        <v>401768</v>
      </c>
      <c r="K704" s="150" t="s">
        <v>1324</v>
      </c>
    </row>
    <row r="705" spans="1:11" s="112" customFormat="1" ht="33" customHeight="1" outlineLevel="1" x14ac:dyDescent="0.2">
      <c r="A705" s="105" t="s">
        <v>1159</v>
      </c>
      <c r="B705" s="106" t="s">
        <v>251</v>
      </c>
      <c r="C705" s="106" t="s">
        <v>1021</v>
      </c>
      <c r="D705" s="107" t="s">
        <v>1016</v>
      </c>
      <c r="E705" s="107" t="s">
        <v>1453</v>
      </c>
      <c r="F705" s="107" t="s">
        <v>1155</v>
      </c>
      <c r="G705" s="109"/>
      <c r="H705" s="109"/>
      <c r="I705" s="147">
        <v>46296</v>
      </c>
      <c r="J705" s="110">
        <v>401768</v>
      </c>
      <c r="K705" s="149" t="s">
        <v>1325</v>
      </c>
    </row>
    <row r="706" spans="1:11" s="112" customFormat="1" ht="33" customHeight="1" outlineLevel="1" x14ac:dyDescent="0.2">
      <c r="A706" s="105" t="s">
        <v>1159</v>
      </c>
      <c r="B706" s="106" t="s">
        <v>251</v>
      </c>
      <c r="C706" s="106" t="s">
        <v>267</v>
      </c>
      <c r="D706" s="107" t="s">
        <v>14</v>
      </c>
      <c r="E706" s="107" t="s">
        <v>567</v>
      </c>
      <c r="F706" s="107" t="s">
        <v>1155</v>
      </c>
      <c r="G706" s="109"/>
      <c r="H706" s="109"/>
      <c r="I706" s="147">
        <v>46296</v>
      </c>
      <c r="J706" s="110">
        <v>401768</v>
      </c>
      <c r="K706" s="149"/>
    </row>
    <row r="707" spans="1:11" s="112" customFormat="1" ht="33" customHeight="1" outlineLevel="1" x14ac:dyDescent="0.2">
      <c r="A707" s="105" t="s">
        <v>1159</v>
      </c>
      <c r="B707" s="106" t="s">
        <v>251</v>
      </c>
      <c r="C707" s="106" t="s">
        <v>268</v>
      </c>
      <c r="D707" s="107" t="s">
        <v>1137</v>
      </c>
      <c r="E707" s="107" t="s">
        <v>567</v>
      </c>
      <c r="F707" s="107" t="s">
        <v>1155</v>
      </c>
      <c r="G707" s="109"/>
      <c r="H707" s="109"/>
      <c r="I707" s="147">
        <v>46296</v>
      </c>
      <c r="J707" s="110">
        <v>401768</v>
      </c>
      <c r="K707" s="149"/>
    </row>
    <row r="708" spans="1:11" s="112" customFormat="1" ht="33" customHeight="1" outlineLevel="1" x14ac:dyDescent="0.2">
      <c r="A708" s="105" t="s">
        <v>1159</v>
      </c>
      <c r="B708" s="106" t="s">
        <v>251</v>
      </c>
      <c r="C708" s="106" t="s">
        <v>269</v>
      </c>
      <c r="D708" s="107" t="s">
        <v>807</v>
      </c>
      <c r="E708" s="107" t="s">
        <v>567</v>
      </c>
      <c r="F708" s="107" t="s">
        <v>1155</v>
      </c>
      <c r="G708" s="109"/>
      <c r="H708" s="109"/>
      <c r="I708" s="147">
        <v>46296</v>
      </c>
      <c r="J708" s="110">
        <v>401768</v>
      </c>
      <c r="K708" s="149"/>
    </row>
    <row r="709" spans="1:11" s="112" customFormat="1" ht="33" customHeight="1" outlineLevel="1" x14ac:dyDescent="0.2">
      <c r="A709" s="105" t="s">
        <v>1159</v>
      </c>
      <c r="B709" s="106" t="s">
        <v>251</v>
      </c>
      <c r="C709" s="106" t="s">
        <v>270</v>
      </c>
      <c r="D709" s="107" t="s">
        <v>808</v>
      </c>
      <c r="E709" s="107" t="s">
        <v>567</v>
      </c>
      <c r="F709" s="107" t="s">
        <v>1155</v>
      </c>
      <c r="G709" s="109"/>
      <c r="H709" s="109"/>
      <c r="I709" s="147">
        <v>46296</v>
      </c>
      <c r="J709" s="110">
        <v>401768</v>
      </c>
      <c r="K709" s="149"/>
    </row>
    <row r="710" spans="1:11" s="112" customFormat="1" ht="33" customHeight="1" outlineLevel="1" x14ac:dyDescent="0.2">
      <c r="A710" s="105" t="s">
        <v>1159</v>
      </c>
      <c r="B710" s="106" t="s">
        <v>251</v>
      </c>
      <c r="C710" s="106" t="s">
        <v>1023</v>
      </c>
      <c r="D710" s="107" t="s">
        <v>1048</v>
      </c>
      <c r="E710" s="107" t="s">
        <v>1454</v>
      </c>
      <c r="F710" s="107" t="s">
        <v>1155</v>
      </c>
      <c r="G710" s="109"/>
      <c r="H710" s="109"/>
      <c r="I710" s="147">
        <v>46296</v>
      </c>
      <c r="J710" s="110">
        <v>401768</v>
      </c>
      <c r="K710" s="149"/>
    </row>
    <row r="711" spans="1:11" s="112" customFormat="1" ht="33" customHeight="1" outlineLevel="1" x14ac:dyDescent="0.2">
      <c r="A711" s="105" t="s">
        <v>1159</v>
      </c>
      <c r="B711" s="106" t="s">
        <v>251</v>
      </c>
      <c r="C711" s="106" t="s">
        <v>823</v>
      </c>
      <c r="D711" s="107" t="s">
        <v>834</v>
      </c>
      <c r="E711" s="107" t="s">
        <v>1455</v>
      </c>
      <c r="F711" s="107" t="s">
        <v>1155</v>
      </c>
      <c r="G711" s="109"/>
      <c r="H711" s="109"/>
      <c r="I711" s="147">
        <v>46296</v>
      </c>
      <c r="J711" s="110">
        <v>401768</v>
      </c>
      <c r="K711" s="149" t="s">
        <v>1326</v>
      </c>
    </row>
    <row r="712" spans="1:11" s="112" customFormat="1" ht="33" customHeight="1" outlineLevel="1" x14ac:dyDescent="0.2">
      <c r="A712" s="105" t="s">
        <v>1159</v>
      </c>
      <c r="B712" s="106" t="s">
        <v>251</v>
      </c>
      <c r="C712" s="106" t="s">
        <v>271</v>
      </c>
      <c r="D712" s="107" t="s">
        <v>15</v>
      </c>
      <c r="E712" s="107" t="s">
        <v>567</v>
      </c>
      <c r="F712" s="107" t="s">
        <v>1155</v>
      </c>
      <c r="G712" s="109"/>
      <c r="H712" s="109"/>
      <c r="I712" s="147">
        <v>46296</v>
      </c>
      <c r="J712" s="110">
        <v>401768</v>
      </c>
      <c r="K712" s="150" t="s">
        <v>1327</v>
      </c>
    </row>
    <row r="713" spans="1:11" s="112" customFormat="1" ht="33" customHeight="1" outlineLevel="1" x14ac:dyDescent="0.2">
      <c r="A713" s="105" t="s">
        <v>1159</v>
      </c>
      <c r="B713" s="106" t="s">
        <v>251</v>
      </c>
      <c r="C713" s="106" t="s">
        <v>272</v>
      </c>
      <c r="D713" s="107" t="s">
        <v>16</v>
      </c>
      <c r="E713" s="107" t="s">
        <v>567</v>
      </c>
      <c r="F713" s="107" t="s">
        <v>1155</v>
      </c>
      <c r="G713" s="109"/>
      <c r="H713" s="109"/>
      <c r="I713" s="147">
        <v>46296</v>
      </c>
      <c r="J713" s="110">
        <v>401768</v>
      </c>
      <c r="K713" s="150" t="s">
        <v>1328</v>
      </c>
    </row>
    <row r="714" spans="1:11" s="112" customFormat="1" ht="33" customHeight="1" outlineLevel="1" x14ac:dyDescent="0.2">
      <c r="A714" s="105" t="s">
        <v>1159</v>
      </c>
      <c r="B714" s="106" t="s">
        <v>251</v>
      </c>
      <c r="C714" s="106" t="s">
        <v>273</v>
      </c>
      <c r="D714" s="107" t="s">
        <v>17</v>
      </c>
      <c r="E714" s="107" t="s">
        <v>567</v>
      </c>
      <c r="F714" s="107" t="s">
        <v>1155</v>
      </c>
      <c r="G714" s="109"/>
      <c r="H714" s="109"/>
      <c r="I714" s="147">
        <v>46296</v>
      </c>
      <c r="J714" s="110">
        <v>401768</v>
      </c>
      <c r="K714" s="150" t="s">
        <v>1329</v>
      </c>
    </row>
    <row r="715" spans="1:11" s="112" customFormat="1" ht="33" customHeight="1" outlineLevel="1" x14ac:dyDescent="0.2">
      <c r="A715" s="105" t="s">
        <v>1159</v>
      </c>
      <c r="B715" s="106" t="s">
        <v>251</v>
      </c>
      <c r="C715" s="106" t="s">
        <v>274</v>
      </c>
      <c r="D715" s="107" t="s">
        <v>1429</v>
      </c>
      <c r="E715" s="107" t="s">
        <v>567</v>
      </c>
      <c r="F715" s="107" t="s">
        <v>1155</v>
      </c>
      <c r="G715" s="109"/>
      <c r="H715" s="109"/>
      <c r="I715" s="147">
        <v>46296</v>
      </c>
      <c r="J715" s="110">
        <v>401768</v>
      </c>
      <c r="K715" s="150"/>
    </row>
    <row r="716" spans="1:11" s="112" customFormat="1" ht="33" customHeight="1" outlineLevel="1" x14ac:dyDescent="0.2">
      <c r="A716" s="105" t="s">
        <v>1159</v>
      </c>
      <c r="B716" s="106" t="s">
        <v>251</v>
      </c>
      <c r="C716" s="106" t="s">
        <v>763</v>
      </c>
      <c r="D716" s="107" t="s">
        <v>805</v>
      </c>
      <c r="E716" s="107" t="s">
        <v>567</v>
      </c>
      <c r="F716" s="107" t="s">
        <v>1155</v>
      </c>
      <c r="G716" s="109"/>
      <c r="H716" s="109"/>
      <c r="I716" s="147">
        <v>46296</v>
      </c>
      <c r="J716" s="110">
        <v>401768</v>
      </c>
      <c r="K716" s="149"/>
    </row>
    <row r="717" spans="1:11" s="112" customFormat="1" ht="33" customHeight="1" outlineLevel="1" x14ac:dyDescent="0.2">
      <c r="A717" s="105" t="s">
        <v>1159</v>
      </c>
      <c r="B717" s="106" t="s">
        <v>251</v>
      </c>
      <c r="C717" s="106" t="s">
        <v>1373</v>
      </c>
      <c r="D717" s="107" t="s">
        <v>1372</v>
      </c>
      <c r="E717" s="107" t="s">
        <v>567</v>
      </c>
      <c r="F717" s="107" t="s">
        <v>1155</v>
      </c>
      <c r="G717" s="109"/>
      <c r="H717" s="109"/>
      <c r="I717" s="147">
        <v>46296</v>
      </c>
      <c r="J717" s="110">
        <v>401768</v>
      </c>
      <c r="K717" s="150"/>
    </row>
    <row r="718" spans="1:11" s="112" customFormat="1" ht="33" customHeight="1" outlineLevel="1" x14ac:dyDescent="0.2">
      <c r="A718" s="105" t="s">
        <v>1159</v>
      </c>
      <c r="B718" s="106" t="s">
        <v>251</v>
      </c>
      <c r="C718" s="106" t="s">
        <v>275</v>
      </c>
      <c r="D718" s="107" t="s">
        <v>91</v>
      </c>
      <c r="E718" s="107" t="s">
        <v>567</v>
      </c>
      <c r="F718" s="107" t="s">
        <v>1155</v>
      </c>
      <c r="G718" s="109"/>
      <c r="H718" s="109"/>
      <c r="I718" s="147">
        <v>46296</v>
      </c>
      <c r="J718" s="110">
        <v>401768</v>
      </c>
      <c r="K718" s="149"/>
    </row>
    <row r="719" spans="1:11" s="112" customFormat="1" ht="33" customHeight="1" outlineLevel="1" x14ac:dyDescent="0.2">
      <c r="A719" s="105" t="s">
        <v>1159</v>
      </c>
      <c r="B719" s="106" t="s">
        <v>251</v>
      </c>
      <c r="C719" s="106" t="s">
        <v>276</v>
      </c>
      <c r="D719" s="107" t="s">
        <v>1398</v>
      </c>
      <c r="E719" s="107" t="s">
        <v>567</v>
      </c>
      <c r="F719" s="107" t="s">
        <v>1155</v>
      </c>
      <c r="G719" s="109"/>
      <c r="H719" s="109"/>
      <c r="I719" s="147">
        <v>46296</v>
      </c>
      <c r="J719" s="110">
        <v>401768</v>
      </c>
      <c r="K719" s="149" t="s">
        <v>277</v>
      </c>
    </row>
    <row r="720" spans="1:11" s="112" customFormat="1" ht="33" customHeight="1" outlineLevel="1" x14ac:dyDescent="0.2">
      <c r="A720" s="105" t="s">
        <v>1159</v>
      </c>
      <c r="B720" s="106" t="s">
        <v>251</v>
      </c>
      <c r="C720" s="106" t="s">
        <v>277</v>
      </c>
      <c r="D720" s="107" t="s">
        <v>1397</v>
      </c>
      <c r="E720" s="107" t="s">
        <v>567</v>
      </c>
      <c r="F720" s="107" t="s">
        <v>1155</v>
      </c>
      <c r="G720" s="109"/>
      <c r="H720" s="109"/>
      <c r="I720" s="147">
        <v>46296</v>
      </c>
      <c r="J720" s="110">
        <v>401768</v>
      </c>
      <c r="K720" s="149" t="s">
        <v>276</v>
      </c>
    </row>
    <row r="721" spans="1:11" s="112" customFormat="1" ht="33" customHeight="1" outlineLevel="1" x14ac:dyDescent="0.2">
      <c r="A721" s="105" t="s">
        <v>1159</v>
      </c>
      <c r="B721" s="106" t="s">
        <v>251</v>
      </c>
      <c r="C721" s="106" t="s">
        <v>278</v>
      </c>
      <c r="D721" s="107" t="s">
        <v>1489</v>
      </c>
      <c r="E721" s="107" t="s">
        <v>567</v>
      </c>
      <c r="F721" s="107" t="s">
        <v>1155</v>
      </c>
      <c r="G721" s="109"/>
      <c r="H721" s="109"/>
      <c r="I721" s="147">
        <v>46296</v>
      </c>
      <c r="J721" s="110">
        <v>401768</v>
      </c>
      <c r="K721" s="149"/>
    </row>
    <row r="722" spans="1:11" s="112" customFormat="1" ht="33" customHeight="1" outlineLevel="1" x14ac:dyDescent="0.2">
      <c r="A722" s="105" t="s">
        <v>1159</v>
      </c>
      <c r="B722" s="106" t="s">
        <v>251</v>
      </c>
      <c r="C722" s="106" t="s">
        <v>764</v>
      </c>
      <c r="D722" s="107" t="s">
        <v>809</v>
      </c>
      <c r="E722" s="107" t="s">
        <v>567</v>
      </c>
      <c r="F722" s="107" t="s">
        <v>1155</v>
      </c>
      <c r="G722" s="109"/>
      <c r="H722" s="109"/>
      <c r="I722" s="147">
        <v>46296</v>
      </c>
      <c r="J722" s="110">
        <v>401768</v>
      </c>
      <c r="K722" s="149"/>
    </row>
    <row r="723" spans="1:11" s="112" customFormat="1" ht="33" customHeight="1" outlineLevel="1" x14ac:dyDescent="0.2">
      <c r="A723" s="105" t="s">
        <v>1159</v>
      </c>
      <c r="B723" s="106" t="s">
        <v>251</v>
      </c>
      <c r="C723" s="106" t="s">
        <v>1210</v>
      </c>
      <c r="D723" s="107" t="s">
        <v>1197</v>
      </c>
      <c r="E723" s="107" t="s">
        <v>567</v>
      </c>
      <c r="F723" s="107" t="s">
        <v>1155</v>
      </c>
      <c r="G723" s="109"/>
      <c r="H723" s="109"/>
      <c r="I723" s="147">
        <v>46296</v>
      </c>
      <c r="J723" s="110">
        <v>401768</v>
      </c>
      <c r="K723" s="149"/>
    </row>
    <row r="724" spans="1:11" s="112" customFormat="1" ht="33" customHeight="1" outlineLevel="1" x14ac:dyDescent="0.2">
      <c r="A724" s="105" t="s">
        <v>1159</v>
      </c>
      <c r="B724" s="106" t="s">
        <v>251</v>
      </c>
      <c r="C724" s="106" t="s">
        <v>1209</v>
      </c>
      <c r="D724" s="107" t="s">
        <v>1198</v>
      </c>
      <c r="E724" s="107" t="s">
        <v>567</v>
      </c>
      <c r="F724" s="107" t="s">
        <v>1155</v>
      </c>
      <c r="G724" s="109"/>
      <c r="H724" s="109"/>
      <c r="I724" s="147">
        <v>46296</v>
      </c>
      <c r="J724" s="110">
        <v>401768</v>
      </c>
      <c r="K724" s="149"/>
    </row>
    <row r="725" spans="1:11" s="112" customFormat="1" ht="33" customHeight="1" outlineLevel="1" x14ac:dyDescent="0.2">
      <c r="A725" s="105" t="s">
        <v>1159</v>
      </c>
      <c r="B725" s="106" t="s">
        <v>251</v>
      </c>
      <c r="C725" s="106" t="s">
        <v>279</v>
      </c>
      <c r="D725" s="107" t="s">
        <v>18</v>
      </c>
      <c r="E725" s="107" t="s">
        <v>567</v>
      </c>
      <c r="F725" s="107" t="s">
        <v>1155</v>
      </c>
      <c r="G725" s="109"/>
      <c r="H725" s="109"/>
      <c r="I725" s="147">
        <v>46296</v>
      </c>
      <c r="J725" s="110">
        <v>401768</v>
      </c>
      <c r="K725" s="149"/>
    </row>
    <row r="726" spans="1:11" s="112" customFormat="1" ht="33" customHeight="1" outlineLevel="1" x14ac:dyDescent="0.2">
      <c r="A726" s="105" t="s">
        <v>1159</v>
      </c>
      <c r="B726" s="106" t="s">
        <v>251</v>
      </c>
      <c r="C726" s="106" t="s">
        <v>280</v>
      </c>
      <c r="D726" s="107" t="s">
        <v>19</v>
      </c>
      <c r="E726" s="107" t="s">
        <v>567</v>
      </c>
      <c r="F726" s="107" t="s">
        <v>1155</v>
      </c>
      <c r="G726" s="109"/>
      <c r="H726" s="109"/>
      <c r="I726" s="147">
        <v>46296</v>
      </c>
      <c r="J726" s="110">
        <v>401768</v>
      </c>
      <c r="K726" s="149"/>
    </row>
    <row r="727" spans="1:11" s="112" customFormat="1" ht="33" customHeight="1" outlineLevel="1" x14ac:dyDescent="0.2">
      <c r="A727" s="105" t="s">
        <v>1159</v>
      </c>
      <c r="B727" s="106" t="s">
        <v>251</v>
      </c>
      <c r="C727" s="106" t="s">
        <v>281</v>
      </c>
      <c r="D727" s="107" t="s">
        <v>20</v>
      </c>
      <c r="E727" s="107" t="s">
        <v>567</v>
      </c>
      <c r="F727" s="107" t="s">
        <v>1155</v>
      </c>
      <c r="G727" s="109"/>
      <c r="H727" s="109"/>
      <c r="I727" s="147">
        <v>46296</v>
      </c>
      <c r="J727" s="110">
        <v>401768</v>
      </c>
      <c r="K727" s="149"/>
    </row>
    <row r="728" spans="1:11" s="112" customFormat="1" ht="33" customHeight="1" outlineLevel="1" x14ac:dyDescent="0.2">
      <c r="A728" s="105" t="s">
        <v>1159</v>
      </c>
      <c r="B728" s="106" t="s">
        <v>251</v>
      </c>
      <c r="C728" s="106" t="s">
        <v>282</v>
      </c>
      <c r="D728" s="107" t="s">
        <v>21</v>
      </c>
      <c r="E728" s="107" t="s">
        <v>567</v>
      </c>
      <c r="F728" s="107" t="s">
        <v>1155</v>
      </c>
      <c r="G728" s="109"/>
      <c r="H728" s="109"/>
      <c r="I728" s="147">
        <v>46296</v>
      </c>
      <c r="J728" s="110">
        <v>401768</v>
      </c>
      <c r="K728" s="150" t="s">
        <v>1024</v>
      </c>
    </row>
    <row r="729" spans="1:11" s="112" customFormat="1" ht="33" customHeight="1" outlineLevel="1" x14ac:dyDescent="0.2">
      <c r="A729" s="105" t="s">
        <v>1159</v>
      </c>
      <c r="B729" s="106" t="s">
        <v>251</v>
      </c>
      <c r="C729" s="106" t="s">
        <v>1024</v>
      </c>
      <c r="D729" s="107" t="s">
        <v>1032</v>
      </c>
      <c r="E729" s="107" t="s">
        <v>567</v>
      </c>
      <c r="F729" s="107" t="s">
        <v>1155</v>
      </c>
      <c r="G729" s="109"/>
      <c r="H729" s="109"/>
      <c r="I729" s="147">
        <v>46296</v>
      </c>
      <c r="J729" s="110">
        <v>401768</v>
      </c>
      <c r="K729" s="150" t="s">
        <v>282</v>
      </c>
    </row>
    <row r="730" spans="1:11" s="112" customFormat="1" ht="33" customHeight="1" outlineLevel="1" x14ac:dyDescent="0.2">
      <c r="A730" s="105" t="s">
        <v>1159</v>
      </c>
      <c r="B730" s="106" t="s">
        <v>251</v>
      </c>
      <c r="C730" s="106" t="s">
        <v>283</v>
      </c>
      <c r="D730" s="107" t="s">
        <v>22</v>
      </c>
      <c r="E730" s="107" t="s">
        <v>567</v>
      </c>
      <c r="F730" s="107" t="s">
        <v>1155</v>
      </c>
      <c r="G730" s="109"/>
      <c r="H730" s="109"/>
      <c r="I730" s="147">
        <v>46296</v>
      </c>
      <c r="J730" s="110">
        <v>401768</v>
      </c>
      <c r="K730" s="149"/>
    </row>
    <row r="731" spans="1:11" s="112" customFormat="1" ht="33" customHeight="1" outlineLevel="1" x14ac:dyDescent="0.2">
      <c r="A731" s="105" t="s">
        <v>1159</v>
      </c>
      <c r="B731" s="106" t="s">
        <v>251</v>
      </c>
      <c r="C731" s="106" t="s">
        <v>1058</v>
      </c>
      <c r="D731" s="107" t="s">
        <v>1396</v>
      </c>
      <c r="E731" s="107" t="s">
        <v>567</v>
      </c>
      <c r="F731" s="107" t="s">
        <v>1155</v>
      </c>
      <c r="G731" s="109"/>
      <c r="H731" s="109"/>
      <c r="I731" s="147">
        <v>46296</v>
      </c>
      <c r="J731" s="110">
        <v>401768</v>
      </c>
      <c r="K731" s="149" t="s">
        <v>284</v>
      </c>
    </row>
    <row r="732" spans="1:11" s="112" customFormat="1" ht="33" customHeight="1" outlineLevel="1" x14ac:dyDescent="0.2">
      <c r="A732" s="105" t="s">
        <v>1159</v>
      </c>
      <c r="B732" s="106" t="s">
        <v>251</v>
      </c>
      <c r="C732" s="106" t="s">
        <v>284</v>
      </c>
      <c r="D732" s="107" t="s">
        <v>810</v>
      </c>
      <c r="E732" s="107" t="s">
        <v>567</v>
      </c>
      <c r="F732" s="107" t="s">
        <v>1155</v>
      </c>
      <c r="G732" s="109"/>
      <c r="H732" s="109"/>
      <c r="I732" s="147">
        <v>46296</v>
      </c>
      <c r="J732" s="110">
        <v>401768</v>
      </c>
      <c r="K732" s="150" t="s">
        <v>1058</v>
      </c>
    </row>
    <row r="733" spans="1:11" s="112" customFormat="1" ht="33" customHeight="1" outlineLevel="1" x14ac:dyDescent="0.2">
      <c r="A733" s="105" t="s">
        <v>1159</v>
      </c>
      <c r="B733" s="106" t="s">
        <v>251</v>
      </c>
      <c r="C733" s="106" t="s">
        <v>285</v>
      </c>
      <c r="D733" s="107" t="s">
        <v>811</v>
      </c>
      <c r="E733" s="107" t="s">
        <v>567</v>
      </c>
      <c r="F733" s="107" t="s">
        <v>1155</v>
      </c>
      <c r="G733" s="109"/>
      <c r="H733" s="109"/>
      <c r="I733" s="147">
        <v>46296</v>
      </c>
      <c r="J733" s="110">
        <v>401768</v>
      </c>
      <c r="K733" s="149"/>
    </row>
    <row r="734" spans="1:11" s="112" customFormat="1" ht="33" customHeight="1" outlineLevel="1" x14ac:dyDescent="0.2">
      <c r="A734" s="105" t="s">
        <v>1159</v>
      </c>
      <c r="B734" s="106" t="s">
        <v>251</v>
      </c>
      <c r="C734" s="106" t="s">
        <v>286</v>
      </c>
      <c r="D734" s="107" t="s">
        <v>23</v>
      </c>
      <c r="E734" s="107" t="s">
        <v>567</v>
      </c>
      <c r="F734" s="107" t="s">
        <v>1155</v>
      </c>
      <c r="G734" s="109"/>
      <c r="H734" s="109"/>
      <c r="I734" s="147">
        <v>46296</v>
      </c>
      <c r="J734" s="110">
        <v>401768</v>
      </c>
      <c r="K734" s="149"/>
    </row>
    <row r="735" spans="1:11" s="112" customFormat="1" ht="67.5" customHeight="1" outlineLevel="1" x14ac:dyDescent="0.2">
      <c r="A735" s="105" t="s">
        <v>1159</v>
      </c>
      <c r="B735" s="106" t="s">
        <v>251</v>
      </c>
      <c r="C735" s="106" t="s">
        <v>525</v>
      </c>
      <c r="D735" s="107" t="s">
        <v>24</v>
      </c>
      <c r="E735" s="107" t="s">
        <v>1558</v>
      </c>
      <c r="F735" s="107" t="s">
        <v>1155</v>
      </c>
      <c r="G735" s="109"/>
      <c r="H735" s="109"/>
      <c r="I735" s="147">
        <v>46296</v>
      </c>
      <c r="J735" s="110">
        <v>401768</v>
      </c>
      <c r="K735" s="149"/>
    </row>
    <row r="736" spans="1:11" s="112" customFormat="1" ht="45" outlineLevel="1" x14ac:dyDescent="0.2">
      <c r="A736" s="220" t="s">
        <v>1159</v>
      </c>
      <c r="B736" s="221" t="s">
        <v>251</v>
      </c>
      <c r="C736" s="221" t="s">
        <v>1491</v>
      </c>
      <c r="D736" s="208" t="s">
        <v>1575</v>
      </c>
      <c r="E736" s="208" t="s">
        <v>1576</v>
      </c>
      <c r="F736" s="208" t="s">
        <v>1155</v>
      </c>
      <c r="G736" s="211"/>
      <c r="H736" s="211"/>
      <c r="I736" s="217">
        <v>46296</v>
      </c>
      <c r="J736" s="222">
        <v>401768</v>
      </c>
      <c r="K736" s="208"/>
    </row>
    <row r="737" spans="1:11" s="112" customFormat="1" ht="33" customHeight="1" outlineLevel="1" x14ac:dyDescent="0.2">
      <c r="A737" s="105" t="s">
        <v>1159</v>
      </c>
      <c r="B737" s="106" t="s">
        <v>251</v>
      </c>
      <c r="C737" s="106" t="s">
        <v>766</v>
      </c>
      <c r="D737" s="107" t="s">
        <v>758</v>
      </c>
      <c r="E737" s="107" t="s">
        <v>567</v>
      </c>
      <c r="F737" s="107" t="s">
        <v>1155</v>
      </c>
      <c r="G737" s="109"/>
      <c r="H737" s="109"/>
      <c r="I737" s="147">
        <v>46296</v>
      </c>
      <c r="J737" s="110">
        <v>401768</v>
      </c>
      <c r="K737" s="149"/>
    </row>
    <row r="738" spans="1:11" s="112" customFormat="1" ht="33" customHeight="1" outlineLevel="1" x14ac:dyDescent="0.2">
      <c r="A738" s="105" t="s">
        <v>1159</v>
      </c>
      <c r="B738" s="106" t="s">
        <v>251</v>
      </c>
      <c r="C738" s="106" t="s">
        <v>287</v>
      </c>
      <c r="D738" s="107" t="s">
        <v>26</v>
      </c>
      <c r="E738" s="107" t="s">
        <v>567</v>
      </c>
      <c r="F738" s="107" t="s">
        <v>1155</v>
      </c>
      <c r="G738" s="109"/>
      <c r="H738" s="109"/>
      <c r="I738" s="147">
        <v>46296</v>
      </c>
      <c r="J738" s="110">
        <v>401768</v>
      </c>
      <c r="K738" s="149"/>
    </row>
    <row r="739" spans="1:11" s="112" customFormat="1" ht="33" customHeight="1" outlineLevel="1" x14ac:dyDescent="0.2">
      <c r="A739" s="105" t="s">
        <v>1159</v>
      </c>
      <c r="B739" s="106" t="s">
        <v>251</v>
      </c>
      <c r="C739" s="106" t="s">
        <v>288</v>
      </c>
      <c r="D739" s="107" t="s">
        <v>27</v>
      </c>
      <c r="E739" s="107" t="s">
        <v>567</v>
      </c>
      <c r="F739" s="107" t="s">
        <v>1155</v>
      </c>
      <c r="G739" s="109"/>
      <c r="H739" s="109"/>
      <c r="I739" s="147">
        <v>46296</v>
      </c>
      <c r="J739" s="110">
        <v>401768</v>
      </c>
      <c r="K739" s="149"/>
    </row>
    <row r="740" spans="1:11" s="112" customFormat="1" ht="33" customHeight="1" outlineLevel="1" x14ac:dyDescent="0.2">
      <c r="A740" s="105" t="s">
        <v>1159</v>
      </c>
      <c r="B740" s="106" t="s">
        <v>251</v>
      </c>
      <c r="C740" s="106" t="s">
        <v>289</v>
      </c>
      <c r="D740" s="107" t="s">
        <v>28</v>
      </c>
      <c r="E740" s="107" t="s">
        <v>567</v>
      </c>
      <c r="F740" s="107" t="s">
        <v>1155</v>
      </c>
      <c r="G740" s="109"/>
      <c r="H740" s="109"/>
      <c r="I740" s="147">
        <v>46296</v>
      </c>
      <c r="J740" s="110">
        <v>401768</v>
      </c>
      <c r="K740" s="149"/>
    </row>
    <row r="741" spans="1:11" s="112" customFormat="1" ht="75" outlineLevel="1" x14ac:dyDescent="0.2">
      <c r="A741" s="105" t="s">
        <v>1159</v>
      </c>
      <c r="B741" s="106" t="s">
        <v>251</v>
      </c>
      <c r="C741" s="106" t="s">
        <v>1499</v>
      </c>
      <c r="D741" s="107" t="s">
        <v>1503</v>
      </c>
      <c r="E741" s="107" t="s">
        <v>1519</v>
      </c>
      <c r="F741" s="107" t="s">
        <v>1155</v>
      </c>
      <c r="G741" s="109"/>
      <c r="H741" s="109"/>
      <c r="I741" s="147">
        <v>46296</v>
      </c>
      <c r="J741" s="110">
        <v>401768</v>
      </c>
      <c r="K741" s="149"/>
    </row>
    <row r="742" spans="1:11" s="112" customFormat="1" ht="33" customHeight="1" x14ac:dyDescent="0.2">
      <c r="A742" s="184" t="s">
        <v>179</v>
      </c>
      <c r="B742" s="182" t="s">
        <v>180</v>
      </c>
      <c r="C742" s="93"/>
      <c r="D742" s="95" t="s">
        <v>761</v>
      </c>
      <c r="E742" s="95" t="s">
        <v>1278</v>
      </c>
      <c r="F742" s="95"/>
      <c r="G742" s="97"/>
      <c r="H742" s="97"/>
      <c r="I742" s="196">
        <v>46296</v>
      </c>
      <c r="J742" s="199">
        <v>401768</v>
      </c>
      <c r="K742" s="165"/>
    </row>
    <row r="743" spans="1:11" s="112" customFormat="1" ht="33" customHeight="1" outlineLevel="1" x14ac:dyDescent="0.2">
      <c r="A743" s="105" t="s">
        <v>1159</v>
      </c>
      <c r="B743" s="106" t="s">
        <v>180</v>
      </c>
      <c r="C743" s="106" t="s">
        <v>526</v>
      </c>
      <c r="D743" s="107" t="s">
        <v>759</v>
      </c>
      <c r="E743" s="107" t="s">
        <v>567</v>
      </c>
      <c r="F743" s="107" t="s">
        <v>1155</v>
      </c>
      <c r="G743" s="109"/>
      <c r="H743" s="109"/>
      <c r="I743" s="147">
        <v>46296</v>
      </c>
      <c r="J743" s="110">
        <v>401768</v>
      </c>
      <c r="K743" s="149"/>
    </row>
    <row r="744" spans="1:11" s="112" customFormat="1" ht="33" customHeight="1" outlineLevel="1" x14ac:dyDescent="0.2">
      <c r="A744" s="105" t="s">
        <v>1159</v>
      </c>
      <c r="B744" s="106" t="s">
        <v>180</v>
      </c>
      <c r="C744" s="106" t="s">
        <v>298</v>
      </c>
      <c r="D744" s="107" t="s">
        <v>49</v>
      </c>
      <c r="E744" s="107" t="s">
        <v>567</v>
      </c>
      <c r="F744" s="107" t="s">
        <v>1155</v>
      </c>
      <c r="G744" s="109"/>
      <c r="H744" s="109"/>
      <c r="I744" s="147">
        <v>46296</v>
      </c>
      <c r="J744" s="110">
        <v>401768</v>
      </c>
      <c r="K744" s="149"/>
    </row>
    <row r="745" spans="1:11" s="112" customFormat="1" ht="33" customHeight="1" x14ac:dyDescent="0.2">
      <c r="A745" s="192" t="s">
        <v>179</v>
      </c>
      <c r="B745" s="185" t="s">
        <v>94</v>
      </c>
      <c r="C745" s="132"/>
      <c r="D745" s="134" t="s">
        <v>1194</v>
      </c>
      <c r="E745" s="134"/>
      <c r="F745" s="134"/>
      <c r="G745" s="136"/>
      <c r="H745" s="136"/>
      <c r="I745" s="196">
        <v>46296</v>
      </c>
      <c r="J745" s="200">
        <v>401768</v>
      </c>
      <c r="K745" s="154"/>
    </row>
    <row r="746" spans="1:11" s="112" customFormat="1" ht="33" customHeight="1" x14ac:dyDescent="0.2">
      <c r="A746" s="192" t="s">
        <v>179</v>
      </c>
      <c r="B746" s="185" t="s">
        <v>90</v>
      </c>
      <c r="C746" s="132"/>
      <c r="D746" s="134" t="s">
        <v>92</v>
      </c>
      <c r="E746" s="134"/>
      <c r="F746" s="134"/>
      <c r="G746" s="136"/>
      <c r="H746" s="136"/>
      <c r="I746" s="196">
        <v>46296</v>
      </c>
      <c r="J746" s="200">
        <v>401768</v>
      </c>
      <c r="K746" s="154"/>
    </row>
    <row r="747" spans="1:11" s="112" customFormat="1" ht="34.5" customHeight="1" outlineLevel="1" x14ac:dyDescent="0.2">
      <c r="A747" s="128" t="s">
        <v>1159</v>
      </c>
      <c r="B747" s="122" t="s">
        <v>90</v>
      </c>
      <c r="C747" s="122" t="s">
        <v>173</v>
      </c>
      <c r="D747" s="128" t="s">
        <v>25</v>
      </c>
      <c r="E747" s="128" t="s">
        <v>1456</v>
      </c>
      <c r="F747" s="122" t="s">
        <v>1155</v>
      </c>
      <c r="G747" s="129"/>
      <c r="H747" s="129"/>
      <c r="I747" s="147">
        <v>46296</v>
      </c>
      <c r="J747" s="130">
        <v>401768</v>
      </c>
      <c r="K747" s="166" t="s">
        <v>1330</v>
      </c>
    </row>
    <row r="748" spans="1:11" s="112" customFormat="1" ht="33" customHeight="1" x14ac:dyDescent="0.2">
      <c r="A748" s="192" t="s">
        <v>179</v>
      </c>
      <c r="B748" s="185" t="s">
        <v>174</v>
      </c>
      <c r="C748" s="132"/>
      <c r="D748" s="134" t="s">
        <v>103</v>
      </c>
      <c r="E748" s="134"/>
      <c r="F748" s="134"/>
      <c r="G748" s="136"/>
      <c r="H748" s="136"/>
      <c r="I748" s="196">
        <v>46296</v>
      </c>
      <c r="J748" s="200">
        <v>401768</v>
      </c>
      <c r="K748" s="154"/>
    </row>
    <row r="749" spans="1:11" s="112" customFormat="1" ht="65.099999999999994" customHeight="1" outlineLevel="1" x14ac:dyDescent="0.2">
      <c r="A749" s="128" t="s">
        <v>1159</v>
      </c>
      <c r="B749" s="122" t="s">
        <v>174</v>
      </c>
      <c r="C749" s="122" t="s">
        <v>175</v>
      </c>
      <c r="D749" s="128" t="s">
        <v>5</v>
      </c>
      <c r="E749" s="128" t="s">
        <v>567</v>
      </c>
      <c r="F749" s="122" t="s">
        <v>1155</v>
      </c>
      <c r="G749" s="129"/>
      <c r="H749" s="129"/>
      <c r="I749" s="147">
        <v>46296</v>
      </c>
      <c r="J749" s="130">
        <v>401768</v>
      </c>
      <c r="K749" s="166" t="s">
        <v>1331</v>
      </c>
    </row>
    <row r="750" spans="1:11" s="112" customFormat="1" ht="65.099999999999994" customHeight="1" outlineLevel="1" x14ac:dyDescent="0.2">
      <c r="A750" s="128" t="s">
        <v>1159</v>
      </c>
      <c r="B750" s="122" t="s">
        <v>174</v>
      </c>
      <c r="C750" s="122" t="s">
        <v>176</v>
      </c>
      <c r="D750" s="128" t="s">
        <v>6</v>
      </c>
      <c r="E750" s="128" t="s">
        <v>567</v>
      </c>
      <c r="F750" s="122" t="s">
        <v>1155</v>
      </c>
      <c r="G750" s="129"/>
      <c r="H750" s="129"/>
      <c r="I750" s="147">
        <v>46296</v>
      </c>
      <c r="J750" s="130">
        <v>401768</v>
      </c>
      <c r="K750" s="166" t="s">
        <v>1332</v>
      </c>
    </row>
    <row r="751" spans="1:11" s="112" customFormat="1" ht="65.099999999999994" customHeight="1" outlineLevel="1" x14ac:dyDescent="0.2">
      <c r="A751" s="128" t="s">
        <v>1159</v>
      </c>
      <c r="B751" s="119" t="s">
        <v>174</v>
      </c>
      <c r="C751" s="122" t="s">
        <v>177</v>
      </c>
      <c r="D751" s="128" t="s">
        <v>79</v>
      </c>
      <c r="E751" s="128" t="s">
        <v>567</v>
      </c>
      <c r="F751" s="122" t="s">
        <v>1155</v>
      </c>
      <c r="G751" s="129"/>
      <c r="H751" s="129"/>
      <c r="I751" s="147">
        <v>46296</v>
      </c>
      <c r="J751" s="130">
        <v>401768</v>
      </c>
      <c r="K751" s="166" t="s">
        <v>1333</v>
      </c>
    </row>
    <row r="752" spans="1:11" s="112" customFormat="1" ht="78" customHeight="1" outlineLevel="1" x14ac:dyDescent="0.2">
      <c r="A752" s="128" t="s">
        <v>1159</v>
      </c>
      <c r="B752" s="122" t="s">
        <v>174</v>
      </c>
      <c r="C752" s="122" t="s">
        <v>767</v>
      </c>
      <c r="D752" s="128" t="s">
        <v>833</v>
      </c>
      <c r="E752" s="128" t="s">
        <v>1457</v>
      </c>
      <c r="F752" s="122" t="s">
        <v>1155</v>
      </c>
      <c r="G752" s="129"/>
      <c r="H752" s="129"/>
      <c r="I752" s="147">
        <v>46296</v>
      </c>
      <c r="J752" s="130">
        <v>401768</v>
      </c>
      <c r="K752" s="166" t="s">
        <v>1334</v>
      </c>
    </row>
    <row r="753" spans="1:11" s="112" customFormat="1" ht="65.099999999999994" customHeight="1" outlineLevel="1" x14ac:dyDescent="0.2">
      <c r="A753" s="107" t="s">
        <v>1159</v>
      </c>
      <c r="B753" s="119" t="s">
        <v>174</v>
      </c>
      <c r="C753" s="122" t="s">
        <v>178</v>
      </c>
      <c r="D753" s="107" t="s">
        <v>768</v>
      </c>
      <c r="E753" s="128" t="s">
        <v>567</v>
      </c>
      <c r="F753" s="122" t="s">
        <v>1155</v>
      </c>
      <c r="G753" s="129"/>
      <c r="H753" s="129"/>
      <c r="I753" s="147">
        <v>46296</v>
      </c>
      <c r="J753" s="130">
        <v>401768</v>
      </c>
      <c r="K753" s="166" t="s">
        <v>1335</v>
      </c>
    </row>
    <row r="754" spans="1:11" s="112" customFormat="1" ht="139.5" customHeight="1" x14ac:dyDescent="0.2">
      <c r="A754" s="191" t="s">
        <v>179</v>
      </c>
      <c r="B754" s="193" t="s">
        <v>789</v>
      </c>
      <c r="C754" s="94"/>
      <c r="D754" s="95" t="s">
        <v>863</v>
      </c>
      <c r="E754" s="95" t="s">
        <v>1561</v>
      </c>
      <c r="F754" s="95"/>
      <c r="G754" s="101"/>
      <c r="H754" s="101"/>
      <c r="I754" s="196">
        <v>46296</v>
      </c>
      <c r="J754" s="202">
        <v>401768</v>
      </c>
      <c r="K754" s="167"/>
    </row>
    <row r="755" spans="1:11" s="112" customFormat="1" ht="90" outlineLevel="1" x14ac:dyDescent="0.2">
      <c r="A755" s="119" t="s">
        <v>1159</v>
      </c>
      <c r="B755" s="119" t="s">
        <v>789</v>
      </c>
      <c r="C755" s="119" t="s">
        <v>790</v>
      </c>
      <c r="D755" s="107" t="s">
        <v>1348</v>
      </c>
      <c r="E755" s="107" t="s">
        <v>1458</v>
      </c>
      <c r="F755" s="107" t="s">
        <v>1155</v>
      </c>
      <c r="G755" s="129"/>
      <c r="H755" s="129"/>
      <c r="I755" s="147">
        <v>46296</v>
      </c>
      <c r="J755" s="130">
        <v>401768</v>
      </c>
      <c r="K755" s="149" t="s">
        <v>1336</v>
      </c>
    </row>
    <row r="756" spans="1:11" s="112" customFormat="1" ht="120" outlineLevel="1" x14ac:dyDescent="0.2">
      <c r="A756" s="119" t="s">
        <v>1159</v>
      </c>
      <c r="B756" s="119" t="s">
        <v>789</v>
      </c>
      <c r="C756" s="119" t="s">
        <v>1237</v>
      </c>
      <c r="D756" s="107" t="s">
        <v>2068</v>
      </c>
      <c r="E756" s="107" t="s">
        <v>1459</v>
      </c>
      <c r="F756" s="107" t="s">
        <v>1155</v>
      </c>
      <c r="G756" s="129"/>
      <c r="H756" s="129"/>
      <c r="I756" s="147">
        <v>46296</v>
      </c>
      <c r="J756" s="130">
        <v>401768</v>
      </c>
      <c r="K756" s="149" t="s">
        <v>1337</v>
      </c>
    </row>
    <row r="757" spans="1:11" s="112" customFormat="1" ht="75" outlineLevel="1" x14ac:dyDescent="0.2">
      <c r="A757" s="119" t="s">
        <v>1159</v>
      </c>
      <c r="B757" s="119" t="s">
        <v>789</v>
      </c>
      <c r="C757" s="119" t="s">
        <v>865</v>
      </c>
      <c r="D757" s="107" t="s">
        <v>864</v>
      </c>
      <c r="E757" s="107" t="s">
        <v>567</v>
      </c>
      <c r="F757" s="107" t="s">
        <v>1155</v>
      </c>
      <c r="G757" s="129"/>
      <c r="H757" s="129"/>
      <c r="I757" s="147">
        <v>46296</v>
      </c>
      <c r="J757" s="130">
        <v>401768</v>
      </c>
      <c r="K757" s="149" t="s">
        <v>1338</v>
      </c>
    </row>
    <row r="758" spans="1:11" s="112" customFormat="1" ht="60" outlineLevel="1" x14ac:dyDescent="0.2">
      <c r="A758" s="119" t="s">
        <v>1159</v>
      </c>
      <c r="B758" s="119" t="s">
        <v>789</v>
      </c>
      <c r="C758" s="119" t="s">
        <v>866</v>
      </c>
      <c r="D758" s="107" t="s">
        <v>1012</v>
      </c>
      <c r="E758" s="107" t="s">
        <v>567</v>
      </c>
      <c r="F758" s="107" t="s">
        <v>1155</v>
      </c>
      <c r="G758" s="129"/>
      <c r="H758" s="129"/>
      <c r="I758" s="147">
        <v>46296</v>
      </c>
      <c r="J758" s="130">
        <v>401768</v>
      </c>
      <c r="K758" s="150" t="s">
        <v>1339</v>
      </c>
    </row>
    <row r="759" spans="1:11" s="112" customFormat="1" ht="120" outlineLevel="1" x14ac:dyDescent="0.2">
      <c r="A759" s="119" t="s">
        <v>1159</v>
      </c>
      <c r="B759" s="119" t="s">
        <v>789</v>
      </c>
      <c r="C759" s="119" t="s">
        <v>1025</v>
      </c>
      <c r="D759" s="107" t="s">
        <v>1026</v>
      </c>
      <c r="E759" s="107" t="s">
        <v>1460</v>
      </c>
      <c r="F759" s="107" t="s">
        <v>1155</v>
      </c>
      <c r="G759" s="129"/>
      <c r="H759" s="129"/>
      <c r="I759" s="147">
        <v>46296</v>
      </c>
      <c r="J759" s="130">
        <v>401768</v>
      </c>
      <c r="K759" s="150" t="s">
        <v>1340</v>
      </c>
    </row>
    <row r="760" spans="1:11" s="112" customFormat="1" ht="240" outlineLevel="1" x14ac:dyDescent="0.2">
      <c r="A760" s="119" t="s">
        <v>1159</v>
      </c>
      <c r="B760" s="119" t="s">
        <v>789</v>
      </c>
      <c r="C760" s="119" t="s">
        <v>1193</v>
      </c>
      <c r="D760" s="107" t="s">
        <v>1201</v>
      </c>
      <c r="E760" s="107" t="s">
        <v>1564</v>
      </c>
      <c r="F760" s="107" t="s">
        <v>1155</v>
      </c>
      <c r="G760" s="129"/>
      <c r="H760" s="129"/>
      <c r="I760" s="147">
        <v>46296</v>
      </c>
      <c r="J760" s="130">
        <v>401768</v>
      </c>
      <c r="K760" s="150" t="s">
        <v>1341</v>
      </c>
    </row>
    <row r="761" spans="1:11" s="112" customFormat="1" ht="240" outlineLevel="1" x14ac:dyDescent="0.2">
      <c r="A761" s="119" t="s">
        <v>1159</v>
      </c>
      <c r="B761" s="119" t="s">
        <v>789</v>
      </c>
      <c r="C761" s="119" t="s">
        <v>1029</v>
      </c>
      <c r="D761" s="107" t="s">
        <v>1030</v>
      </c>
      <c r="E761" s="107" t="s">
        <v>1461</v>
      </c>
      <c r="F761" s="107" t="s">
        <v>1155</v>
      </c>
      <c r="G761" s="129"/>
      <c r="H761" s="129"/>
      <c r="I761" s="147">
        <v>46296</v>
      </c>
      <c r="J761" s="130">
        <v>401768</v>
      </c>
      <c r="K761" s="150" t="s">
        <v>1342</v>
      </c>
    </row>
    <row r="762" spans="1:11" x14ac:dyDescent="0.2">
      <c r="D762" s="146"/>
    </row>
  </sheetData>
  <autoFilter ref="A1:J761" xr:uid="{00000000-0001-0000-0000-000000000000}"/>
  <conditionalFormatting sqref="A126 E129:E148 K129:K148 A134:B293 K150:K306 E162:E306">
    <cfRule type="cellIs" dxfId="262" priority="76" operator="equal">
      <formula>"effektive Kosten"</formula>
    </cfRule>
  </conditionalFormatting>
  <conditionalFormatting sqref="A607:B608">
    <cfRule type="cellIs" dxfId="261" priority="62" operator="equal">
      <formula>"effektive Kosten"</formula>
    </cfRule>
  </conditionalFormatting>
  <conditionalFormatting sqref="A610:B610">
    <cfRule type="cellIs" dxfId="260" priority="97" operator="equal">
      <formula>"effektive Kosten"</formula>
    </cfRule>
  </conditionalFormatting>
  <conditionalFormatting sqref="A612:B618">
    <cfRule type="cellIs" dxfId="259" priority="117" operator="equal">
      <formula>"effektive Kosten"</formula>
    </cfRule>
  </conditionalFormatting>
  <conditionalFormatting sqref="A736:B736">
    <cfRule type="cellIs" dxfId="258" priority="41" operator="equal">
      <formula>"effektive Kosten"</formula>
    </cfRule>
  </conditionalFormatting>
  <conditionalFormatting sqref="B632">
    <cfRule type="cellIs" dxfId="257" priority="39" operator="equal">
      <formula>"effektive Kosten"</formula>
    </cfRule>
  </conditionalFormatting>
  <conditionalFormatting sqref="B619:D620">
    <cfRule type="cellIs" dxfId="256" priority="135" operator="equal">
      <formula>"effektive Kosten"</formula>
    </cfRule>
  </conditionalFormatting>
  <conditionalFormatting sqref="C434:C435">
    <cfRule type="cellIs" dxfId="255" priority="14" operator="equal">
      <formula>"effektive Kosten"</formula>
    </cfRule>
  </conditionalFormatting>
  <conditionalFormatting sqref="D596:D606">
    <cfRule type="containsText" dxfId="254" priority="43" operator="containsText" text="variabel">
      <formula>NOT(ISERROR(SEARCH("variabel",D596)))</formula>
    </cfRule>
    <cfRule type="cellIs" dxfId="253" priority="44" operator="equal">
      <formula>"tbd"</formula>
    </cfRule>
  </conditionalFormatting>
  <conditionalFormatting sqref="D633">
    <cfRule type="cellIs" dxfId="252" priority="134" operator="equal">
      <formula>"effektive Kosten"</formula>
    </cfRule>
  </conditionalFormatting>
  <conditionalFormatting sqref="D635:D636">
    <cfRule type="cellIs" dxfId="251" priority="103" operator="equal">
      <formula>"effektive Kosten"</formula>
    </cfRule>
  </conditionalFormatting>
  <conditionalFormatting sqref="D638:D642">
    <cfRule type="cellIs" dxfId="250" priority="102" operator="equal">
      <formula>"effektive Kosten"</formula>
    </cfRule>
  </conditionalFormatting>
  <conditionalFormatting sqref="D644:D649">
    <cfRule type="cellIs" dxfId="249" priority="73" operator="equal">
      <formula>"effektive Kosten"</formula>
    </cfRule>
  </conditionalFormatting>
  <conditionalFormatting sqref="D651:D655">
    <cfRule type="cellIs" dxfId="248" priority="74" operator="equal">
      <formula>"effektive Kosten"</formula>
    </cfRule>
  </conditionalFormatting>
  <conditionalFormatting sqref="D673">
    <cfRule type="cellIs" dxfId="247" priority="89" operator="equal">
      <formula>"effektive Kosten"</formula>
    </cfRule>
  </conditionalFormatting>
  <conditionalFormatting sqref="D672:E672">
    <cfRule type="cellIs" dxfId="246" priority="92" operator="equal">
      <formula>"effektive Kosten"</formula>
    </cfRule>
  </conditionalFormatting>
  <conditionalFormatting sqref="E1:E19">
    <cfRule type="cellIs" dxfId="245" priority="79" operator="equal">
      <formula>"effektive Kosten"</formula>
    </cfRule>
  </conditionalFormatting>
  <conditionalFormatting sqref="E25 E34 K34 E49 K49 E60:E113 A115:A116 E115:E126 E150:E160 F432 K432:K481 F488 F619:H620 E637 K637 D643:E643 K643 B656:H656 E657:E662 F669:H669 E674:E685 E687:E693 E737:E741 E743:E746 K743:K746 E748 K748 E762:E1048576 K762:K1048576">
    <cfRule type="cellIs" dxfId="244" priority="114" operator="equal">
      <formula>"effektive Kosten"</formula>
    </cfRule>
  </conditionalFormatting>
  <conditionalFormatting sqref="E313:E426">
    <cfRule type="cellIs" dxfId="243" priority="18" operator="equal">
      <formula>"effektive Kosten"</formula>
    </cfRule>
  </conditionalFormatting>
  <conditionalFormatting sqref="E432:E482">
    <cfRule type="cellIs" dxfId="242" priority="85" operator="equal">
      <formula>"effektive Kosten"</formula>
    </cfRule>
  </conditionalFormatting>
  <conditionalFormatting sqref="E484:E620">
    <cfRule type="cellIs" dxfId="241" priority="82" operator="equal">
      <formula>"effektive Kosten"</formula>
    </cfRule>
  </conditionalFormatting>
  <conditionalFormatting sqref="E650">
    <cfRule type="cellIs" dxfId="240" priority="101" operator="equal">
      <formula>"effektive Kosten"</formula>
    </cfRule>
  </conditionalFormatting>
  <conditionalFormatting sqref="E665:E671">
    <cfRule type="cellIs" dxfId="239" priority="8" operator="equal">
      <formula>"effektive Kosten"</formula>
    </cfRule>
  </conditionalFormatting>
  <conditionalFormatting sqref="E695:E735">
    <cfRule type="cellIs" dxfId="238" priority="58" operator="equal">
      <formula>"effektive Kosten"</formula>
    </cfRule>
  </conditionalFormatting>
  <conditionalFormatting sqref="F3">
    <cfRule type="cellIs" dxfId="237" priority="122" operator="equal">
      <formula>"tbd"</formula>
    </cfRule>
    <cfRule type="containsText" dxfId="236" priority="121" operator="containsText" text="variabel">
      <formula>NOT(ISERROR(SEARCH("variabel",F3)))</formula>
    </cfRule>
  </conditionalFormatting>
  <conditionalFormatting sqref="F54 F114 F609 F611 C669:D669 F672:F673 F686 F694">
    <cfRule type="cellIs" dxfId="235" priority="138" operator="equal">
      <formula>"effektive Kosten"</formula>
    </cfRule>
  </conditionalFormatting>
  <conditionalFormatting sqref="F754">
    <cfRule type="cellIs" dxfId="234" priority="104" operator="equal">
      <formula>"effektive Kosten"</formula>
    </cfRule>
  </conditionalFormatting>
  <conditionalFormatting sqref="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233" priority="69" operator="equal">
      <formula>"effektive Kosten"</formula>
    </cfRule>
  </conditionalFormatting>
  <conditionalFormatting sqref="G1:H1 I3:I267 G134:H148 H162:H244 G189:G244 G245:H293 J245:J293 G268:I277 I278:I761">
    <cfRule type="containsText" dxfId="232" priority="87" operator="containsText" text="variabel">
      <formula>NOT(ISERROR(SEARCH("variabel",G1)))</formula>
    </cfRule>
  </conditionalFormatting>
  <conditionalFormatting sqref="G1:H160 J3:J110 I3:I267 J114:J139 G162:H362 J193:J239 J245:J349 G268:J277 I278:I362 J351:J358 G363:I544 J367:J544 G545:J545 G546:H618 J546:J753 I546:I761 G657:H668 G670:H753 G755:H761 J755:J761 G762:J762">
    <cfRule type="cellIs" dxfId="231" priority="12" operator="equal">
      <formula>"tbd"</formula>
    </cfRule>
  </conditionalFormatting>
  <conditionalFormatting sqref="G20:H23 J162:J178">
    <cfRule type="containsText" dxfId="230" priority="94" operator="containsText" text="variabel">
      <formula>NOT(ISERROR(SEARCH("variabel",G20)))</formula>
    </cfRule>
  </conditionalFormatting>
  <conditionalFormatting sqref="G29:H33 J128">
    <cfRule type="containsText" dxfId="229" priority="56" operator="containsText" text="variabel">
      <formula>NOT(ISERROR(SEARCH("variabel",G29)))</formula>
    </cfRule>
  </conditionalFormatting>
  <conditionalFormatting sqref="G56:H59">
    <cfRule type="containsText" dxfId="228" priority="81" operator="containsText" text="variabel">
      <formula>NOT(ISERROR(SEARCH("variabel",G56)))</formula>
    </cfRule>
  </conditionalFormatting>
  <conditionalFormatting sqref="G98:H99">
    <cfRule type="containsText" dxfId="227" priority="54" operator="containsText" text="variabel">
      <formula>NOT(ISERROR(SEARCH("variabel",G98)))</formula>
    </cfRule>
  </conditionalFormatting>
  <conditionalFormatting sqref="G102:H113">
    <cfRule type="containsText" dxfId="226" priority="53" operator="containsText" text="variabel">
      <formula>NOT(ISERROR(SEARCH("variabel",G102)))</formula>
    </cfRule>
  </conditionalFormatting>
  <conditionalFormatting sqref="G129:H132">
    <cfRule type="containsText" dxfId="225" priority="57" operator="containsText" text="variabel">
      <formula>NOT(ISERROR(SEARCH("variabel",G129)))</formula>
    </cfRule>
  </conditionalFormatting>
  <conditionalFormatting sqref="G150:H154">
    <cfRule type="containsText" dxfId="224" priority="70" operator="containsText" text="variabel">
      <formula>NOT(ISERROR(SEARCH("variabel",G150)))</formula>
    </cfRule>
  </conditionalFormatting>
  <conditionalFormatting sqref="G164:H171 G428:H431">
    <cfRule type="containsText" dxfId="223" priority="113" operator="containsText" text="variabel">
      <formula>NOT(ISERROR(SEARCH("variabel",G164)))</formula>
    </cfRule>
  </conditionalFormatting>
  <conditionalFormatting sqref="G178:H178">
    <cfRule type="containsText" dxfId="222" priority="123" operator="containsText" text="variabel">
      <formula>NOT(ISERROR(SEARCH("variabel",G178)))</formula>
    </cfRule>
  </conditionalFormatting>
  <conditionalFormatting sqref="G309:H312">
    <cfRule type="containsText" dxfId="221" priority="80" operator="containsText" text="variabel">
      <formula>NOT(ISERROR(SEARCH("variabel",G309)))</formula>
    </cfRule>
  </conditionalFormatting>
  <conditionalFormatting sqref="G314:H412">
    <cfRule type="containsText" dxfId="220" priority="4" operator="containsText" text="variabel">
      <formula>NOT(ISERROR(SEARCH("variabel",G314)))</formula>
    </cfRule>
  </conditionalFormatting>
  <conditionalFormatting sqref="G484:H487">
    <cfRule type="containsText" dxfId="219" priority="59" operator="containsText" text="variabel">
      <formula>NOT(ISERROR(SEARCH("variabel",G484)))</formula>
    </cfRule>
  </conditionalFormatting>
  <conditionalFormatting sqref="G493:H500">
    <cfRule type="containsText" dxfId="218" priority="52" operator="containsText" text="variabel">
      <formula>NOT(ISERROR(SEARCH("variabel",G493)))</formula>
    </cfRule>
  </conditionalFormatting>
  <conditionalFormatting sqref="G529:H532">
    <cfRule type="containsText" dxfId="217" priority="51" operator="containsText" text="variabel">
      <formula>NOT(ISERROR(SEARCH("variabel",G529)))</formula>
    </cfRule>
  </conditionalFormatting>
  <conditionalFormatting sqref="G540:H545">
    <cfRule type="containsText" dxfId="216" priority="50" operator="containsText" text="variabel">
      <formula>NOT(ISERROR(SEARCH("variabel",G540)))</formula>
    </cfRule>
  </conditionalFormatting>
  <conditionalFormatting sqref="G610:H610 J610">
    <cfRule type="containsText" dxfId="215" priority="35" operator="containsText" text="variabel">
      <formula>NOT(ISERROR(SEARCH("variabel",G610)))</formula>
    </cfRule>
  </conditionalFormatting>
  <conditionalFormatting sqref="G612:H618">
    <cfRule type="containsText" dxfId="214" priority="49" operator="containsText" text="variabel">
      <formula>NOT(ISERROR(SEARCH("variabel",G612)))</formula>
    </cfRule>
  </conditionalFormatting>
  <conditionalFormatting sqref="G621:H631">
    <cfRule type="containsText" dxfId="213" priority="3" operator="containsText" text="variabel">
      <formula>NOT(ISERROR(SEARCH("variabel",G621)))</formula>
    </cfRule>
  </conditionalFormatting>
  <conditionalFormatting sqref="G621:H655">
    <cfRule type="cellIs" dxfId="212" priority="1" operator="equal">
      <formula>"tbd"</formula>
    </cfRule>
  </conditionalFormatting>
  <conditionalFormatting sqref="G633:H655">
    <cfRule type="containsText" dxfId="211" priority="2" operator="containsText" text="variabel">
      <formula>NOT(ISERROR(SEARCH("variabel",G633)))</formula>
    </cfRule>
  </conditionalFormatting>
  <conditionalFormatting sqref="G764:J1048576">
    <cfRule type="cellIs" dxfId="210" priority="110" operator="equal">
      <formula>"tbd"</formula>
    </cfRule>
  </conditionalFormatting>
  <conditionalFormatting sqref="H5:H7">
    <cfRule type="containsText" dxfId="209" priority="136" operator="containsText" text="variabel">
      <formula>NOT(ISERROR(SEARCH("variabel",H5)))</formula>
    </cfRule>
    <cfRule type="cellIs" dxfId="208" priority="137" operator="equal">
      <formula>"tbd"</formula>
    </cfRule>
  </conditionalFormatting>
  <conditionalFormatting sqref="H12 J12">
    <cfRule type="containsText" dxfId="207" priority="106" operator="containsText" text="variabel">
      <formula>NOT(ISERROR(SEARCH("variabel",H12)))</formula>
    </cfRule>
  </conditionalFormatting>
  <conditionalFormatting sqref="H12">
    <cfRule type="cellIs" dxfId="206" priority="107" operator="equal">
      <formula>"tbd"</formula>
    </cfRule>
  </conditionalFormatting>
  <conditionalFormatting sqref="H15:H18">
    <cfRule type="cellIs" dxfId="205" priority="112" operator="equal">
      <formula>"tbd"</formula>
    </cfRule>
    <cfRule type="containsText" dxfId="204" priority="111" operator="containsText" text="variabel">
      <formula>NOT(ISERROR(SEARCH("variabel",H15)))</formula>
    </cfRule>
  </conditionalFormatting>
  <conditionalFormatting sqref="I1:J2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203" priority="45" operator="equal">
      <formula>"tbd"</formula>
    </cfRule>
  </conditionalFormatting>
  <conditionalFormatting sqref="I1:J2">
    <cfRule type="containsText" dxfId="202" priority="5" operator="containsText" text="variabel">
      <formula>NOT(ISERROR(SEARCH("variabel",I1)))</formula>
    </cfRule>
  </conditionalFormatting>
  <conditionalFormatting sqref="J3:J7 G26:H27 G44:H44 G47:H47 G61:H90 G115:H126 J117:J125 H149:H160 G295:H306 J297:J305 J314 J370:J373 G414:H425 J416:J424 J427:J431 G433:H468 J433:J468 G470:H481 J472:J480 G489:H489 J489 J500:J508 J513 G513:H521 J524 G554:H563 G565:H576 J576 G581:H608 J619:J631 J633:J656 J742 J745:J753 I762:J762 I764:J1048576">
    <cfRule type="containsText" dxfId="201" priority="109" operator="containsText" text="variabel">
      <formula>NOT(ISERROR(SEARCH("variabel",G3)))</formula>
    </cfRule>
  </conditionalFormatting>
  <conditionalFormatting sqref="J14:J53">
    <cfRule type="containsText" dxfId="200" priority="22" operator="containsText" text="variabel">
      <formula>NOT(ISERROR(SEARCH("variabel",J14)))</formula>
    </cfRule>
  </conditionalFormatting>
  <conditionalFormatting sqref="J63">
    <cfRule type="containsText" dxfId="199" priority="68" operator="containsText" text="variabel">
      <formula>NOT(ISERROR(SEARCH("variabel",J63)))</formula>
    </cfRule>
  </conditionalFormatting>
  <conditionalFormatting sqref="J65:J110">
    <cfRule type="containsText" dxfId="198" priority="32" operator="containsText" text="variabel">
      <formula>NOT(ISERROR(SEARCH("variabel",J65)))</formula>
    </cfRule>
  </conditionalFormatting>
  <conditionalFormatting sqref="J155">
    <cfRule type="cellIs" dxfId="197" priority="67" operator="equal">
      <formula>"tbd"</formula>
    </cfRule>
    <cfRule type="containsText" dxfId="196" priority="66" operator="containsText" text="variabel">
      <formula>NOT(ISERROR(SEARCH("variabel",J155)))</formula>
    </cfRule>
  </conditionalFormatting>
  <conditionalFormatting sqref="J159:J160">
    <cfRule type="cellIs" dxfId="195" priority="31" operator="equal">
      <formula>"tbd"</formula>
    </cfRule>
    <cfRule type="containsText" dxfId="194" priority="30" operator="containsText" text="variabel">
      <formula>NOT(ISERROR(SEARCH("variabel",J159)))</formula>
    </cfRule>
  </conditionalFormatting>
  <conditionalFormatting sqref="J162:J178">
    <cfRule type="cellIs" dxfId="193" priority="95" operator="equal">
      <formula>"tbd"</formula>
    </cfRule>
  </conditionalFormatting>
  <conditionalFormatting sqref="J183">
    <cfRule type="containsText" dxfId="192" priority="29" operator="containsText" text="variabel">
      <formula>NOT(ISERROR(SEARCH("variabel",J183)))</formula>
    </cfRule>
  </conditionalFormatting>
  <conditionalFormatting sqref="J183:J184">
    <cfRule type="cellIs" dxfId="191" priority="11" operator="equal">
      <formula>"tbd"</formula>
    </cfRule>
  </conditionalFormatting>
  <conditionalFormatting sqref="J186:J188 J191">
    <cfRule type="containsText" dxfId="190" priority="28" operator="containsText" text="variabel">
      <formula>NOT(ISERROR(SEARCH("variabel",J186)))</formula>
    </cfRule>
  </conditionalFormatting>
  <conditionalFormatting sqref="J186:J191">
    <cfRule type="cellIs" dxfId="189" priority="10" operator="equal">
      <formula>"tbd"</formula>
    </cfRule>
  </conditionalFormatting>
  <conditionalFormatting sqref="J193:J212">
    <cfRule type="containsText" dxfId="188" priority="19" operator="containsText" text="variabel">
      <formula>NOT(ISERROR(SEARCH("variabel",J193)))</formula>
    </cfRule>
  </conditionalFormatting>
  <conditionalFormatting sqref="J214:J239">
    <cfRule type="containsText" dxfId="187" priority="20" operator="containsText" text="variabel">
      <formula>NOT(ISERROR(SEARCH("variabel",J214)))</formula>
    </cfRule>
  </conditionalFormatting>
  <conditionalFormatting sqref="J308:J312">
    <cfRule type="containsText" dxfId="186" priority="24" operator="containsText" text="variabel">
      <formula>NOT(ISERROR(SEARCH("variabel",J308)))</formula>
    </cfRule>
  </conditionalFormatting>
  <conditionalFormatting sqref="J321">
    <cfRule type="containsText" dxfId="185" priority="61" operator="containsText" text="variabel">
      <formula>NOT(ISERROR(SEARCH("variabel",J321)))</formula>
    </cfRule>
  </conditionalFormatting>
  <conditionalFormatting sqref="J358">
    <cfRule type="containsText" dxfId="184" priority="60" operator="containsText" text="variabel">
      <formula>NOT(ISERROR(SEARCH("variabel",J358)))</formula>
    </cfRule>
  </conditionalFormatting>
  <conditionalFormatting sqref="J375:J412">
    <cfRule type="containsText" dxfId="183" priority="26" operator="containsText" text="variabel">
      <formula>NOT(ISERROR(SEARCH("variabel",J375)))</formula>
    </cfRule>
  </conditionalFormatting>
  <conditionalFormatting sqref="J483:J487">
    <cfRule type="containsText" dxfId="182" priority="33" operator="containsText" text="variabel">
      <formula>NOT(ISERROR(SEARCH("variabel",J483)))</formula>
    </cfRule>
  </conditionalFormatting>
  <conditionalFormatting sqref="J533:J535">
    <cfRule type="containsText" dxfId="181" priority="23" operator="containsText" text="variabel">
      <formula>NOT(ISERROR(SEARCH("variabel",J533)))</formula>
    </cfRule>
  </conditionalFormatting>
  <conditionalFormatting sqref="J538:J539">
    <cfRule type="containsText" dxfId="180" priority="25" operator="containsText" text="variabel">
      <formula>NOT(ISERROR(SEARCH("variabel",J538)))</formula>
    </cfRule>
  </conditionalFormatting>
  <conditionalFormatting sqref="J612:J615">
    <cfRule type="containsText" dxfId="179" priority="36" operator="containsText" text="variabel">
      <formula>NOT(ISERROR(SEARCH("variabel",J612)))</formula>
    </cfRule>
  </conditionalFormatting>
  <conditionalFormatting sqref="J669:J670">
    <cfRule type="containsText" dxfId="178" priority="37" operator="containsText" text="variabel">
      <formula>NOT(ISERROR(SEARCH("variabel",J669)))</formula>
    </cfRule>
  </conditionalFormatting>
  <conditionalFormatting sqref="J672:J694">
    <cfRule type="containsText" dxfId="177" priority="34" operator="containsText" text="variabel">
      <formula>NOT(ISERROR(SEARCH("variabel",J672)))</formula>
    </cfRule>
  </conditionalFormatting>
  <conditionalFormatting sqref="K1:K25 F24 A26:A27 K28 A29:A33 A44 A47 B56:B59 K60:K126 A61:B113 B115:B126 A128:A132 B129:B132 A295:B306 A308:A362 B309:B362 K313:K425 A363:B412 A414:B425 A427:A431 B428:B431 A433:B468 A470:B481 A483:A487 B484:B487 K484:K620 A489:B595 C565:C575 A621:A655 K649:K650 K653 K656:K741 A657:A668 B657:B671 A670:A673 A686 A694">
    <cfRule type="cellIs" dxfId="176" priority="21" operator="equal">
      <formula>"effektive Kosten"</formula>
    </cfRule>
  </conditionalFormatting>
  <conditionalFormatting sqref="K632">
    <cfRule type="cellIs" dxfId="175" priority="40"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174" priority="46" operator="equal">
      <formula>"effektive Kosten"</formula>
    </cfRule>
  </conditionalFormatting>
  <conditionalFormatting sqref="XED57">
    <cfRule type="cellIs" dxfId="173" priority="105" operator="equal">
      <formula>"effektive Kosten"</formula>
    </cfRule>
  </conditionalFormatting>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89FF-FF70-425E-820D-896BF79F655D}">
  <sheetPr>
    <tabColor rgb="FFC00000"/>
  </sheetPr>
  <dimension ref="A1:K762"/>
  <sheetViews>
    <sheetView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4" bestFit="1" customWidth="1" outlineLevel="1"/>
    <col min="2" max="2" width="8.5703125" style="195" customWidth="1" outlineLevel="1"/>
    <col min="3" max="3" width="10" style="4" customWidth="1"/>
    <col min="4" max="4" width="40.7109375" style="7" customWidth="1" outlineLevel="1"/>
    <col min="5" max="5" width="50.7109375" style="7" customWidth="1" outlineLevel="2"/>
    <col min="6" max="6" width="13" style="8" bestFit="1" customWidth="1"/>
    <col min="7" max="7" width="9.28515625" style="5" customWidth="1"/>
    <col min="8" max="8" width="9.7109375" style="5" customWidth="1"/>
    <col min="9" max="10" width="10.7109375" style="204" customWidth="1"/>
    <col min="11" max="11" width="25.7109375" style="168" customWidth="1" outlineLevel="2"/>
    <col min="12" max="16384" width="11.42578125" style="3"/>
  </cols>
  <sheetData>
    <row r="1" spans="1:11" s="2" customFormat="1" ht="35.25" customHeight="1" x14ac:dyDescent="0.2">
      <c r="A1" s="171" t="s">
        <v>2075</v>
      </c>
      <c r="B1" s="172" t="s">
        <v>2076</v>
      </c>
      <c r="C1" s="172" t="s">
        <v>2077</v>
      </c>
      <c r="D1" s="173" t="s">
        <v>2073</v>
      </c>
      <c r="E1" s="174" t="s">
        <v>2074</v>
      </c>
      <c r="F1" s="173" t="s">
        <v>2078</v>
      </c>
      <c r="G1" s="175" t="s">
        <v>2079</v>
      </c>
      <c r="H1" s="175" t="s">
        <v>2080</v>
      </c>
      <c r="I1" s="177" t="s">
        <v>2084</v>
      </c>
      <c r="J1" s="178" t="s">
        <v>2085</v>
      </c>
      <c r="K1" s="169" t="s">
        <v>2086</v>
      </c>
    </row>
    <row r="2" spans="1:11" s="112" customFormat="1" ht="33" customHeight="1" outlineLevel="1" x14ac:dyDescent="0.2">
      <c r="A2" s="179" t="s">
        <v>179</v>
      </c>
      <c r="B2" s="180" t="s">
        <v>64</v>
      </c>
      <c r="C2" s="88"/>
      <c r="D2" s="90" t="s">
        <v>527</v>
      </c>
      <c r="E2" s="90"/>
      <c r="F2" s="91"/>
      <c r="G2" s="92"/>
      <c r="H2" s="92"/>
      <c r="I2" s="196">
        <v>46296</v>
      </c>
      <c r="J2" s="197">
        <v>401768</v>
      </c>
      <c r="K2" s="148"/>
    </row>
    <row r="3" spans="1:11" s="112" customFormat="1" ht="108" customHeight="1" x14ac:dyDescent="0.2">
      <c r="A3" s="181" t="s">
        <v>179</v>
      </c>
      <c r="B3" s="182" t="s">
        <v>181</v>
      </c>
      <c r="C3" s="94"/>
      <c r="D3" s="96" t="s">
        <v>528</v>
      </c>
      <c r="E3" s="95" t="s">
        <v>2051</v>
      </c>
      <c r="F3" s="97"/>
      <c r="G3" s="97"/>
      <c r="H3" s="97"/>
      <c r="I3" s="196">
        <v>46296</v>
      </c>
      <c r="J3" s="198">
        <v>401768</v>
      </c>
      <c r="K3" s="149"/>
    </row>
    <row r="4" spans="1:11" s="112" customFormat="1" ht="75" outlineLevel="1" x14ac:dyDescent="0.2">
      <c r="A4" s="105" t="s">
        <v>1159</v>
      </c>
      <c r="B4" s="106" t="s">
        <v>181</v>
      </c>
      <c r="C4" s="106" t="s">
        <v>183</v>
      </c>
      <c r="D4" s="108" t="s">
        <v>595</v>
      </c>
      <c r="E4" s="108" t="s">
        <v>373</v>
      </c>
      <c r="F4" s="107" t="s">
        <v>1155</v>
      </c>
      <c r="G4" s="109">
        <v>0</v>
      </c>
      <c r="H4" s="109">
        <v>0</v>
      </c>
      <c r="I4" s="147">
        <v>46296</v>
      </c>
      <c r="J4" s="110">
        <v>401768</v>
      </c>
      <c r="K4" s="149" t="s">
        <v>1444</v>
      </c>
    </row>
    <row r="5" spans="1:11" s="112" customFormat="1" ht="75" outlineLevel="1" x14ac:dyDescent="0.2">
      <c r="A5" s="105" t="s">
        <v>1159</v>
      </c>
      <c r="B5" s="106" t="s">
        <v>181</v>
      </c>
      <c r="C5" s="106" t="s">
        <v>184</v>
      </c>
      <c r="D5" s="108" t="s">
        <v>529</v>
      </c>
      <c r="E5" s="108" t="s">
        <v>373</v>
      </c>
      <c r="F5" s="107" t="s">
        <v>1155</v>
      </c>
      <c r="G5" s="109">
        <v>0</v>
      </c>
      <c r="H5" s="109">
        <v>0</v>
      </c>
      <c r="I5" s="147">
        <v>46296</v>
      </c>
      <c r="J5" s="110">
        <v>401768</v>
      </c>
      <c r="K5" s="149" t="s">
        <v>1445</v>
      </c>
    </row>
    <row r="6" spans="1:11" s="112" customFormat="1" ht="75" outlineLevel="1" x14ac:dyDescent="0.2">
      <c r="A6" s="105" t="s">
        <v>1159</v>
      </c>
      <c r="B6" s="106" t="s">
        <v>181</v>
      </c>
      <c r="C6" s="106" t="s">
        <v>185</v>
      </c>
      <c r="D6" s="108" t="s">
        <v>530</v>
      </c>
      <c r="E6" s="108" t="s">
        <v>373</v>
      </c>
      <c r="F6" s="107" t="s">
        <v>1155</v>
      </c>
      <c r="G6" s="109">
        <v>0</v>
      </c>
      <c r="H6" s="109">
        <v>0</v>
      </c>
      <c r="I6" s="147">
        <v>46296</v>
      </c>
      <c r="J6" s="110">
        <v>401768</v>
      </c>
      <c r="K6" s="149" t="s">
        <v>1443</v>
      </c>
    </row>
    <row r="7" spans="1:11" s="112" customFormat="1" ht="50.1" customHeight="1" outlineLevel="1" x14ac:dyDescent="0.2">
      <c r="A7" s="105" t="s">
        <v>1159</v>
      </c>
      <c r="B7" s="106" t="s">
        <v>181</v>
      </c>
      <c r="C7" s="106" t="s">
        <v>200</v>
      </c>
      <c r="D7" s="107" t="s">
        <v>598</v>
      </c>
      <c r="E7" s="108" t="s">
        <v>1471</v>
      </c>
      <c r="F7" s="107" t="s">
        <v>1155</v>
      </c>
      <c r="G7" s="109">
        <v>0</v>
      </c>
      <c r="H7" s="109">
        <v>0</v>
      </c>
      <c r="I7" s="147">
        <v>46296</v>
      </c>
      <c r="J7" s="110">
        <v>401768</v>
      </c>
      <c r="K7" s="149" t="s">
        <v>1440</v>
      </c>
    </row>
    <row r="8" spans="1:11" s="112" customFormat="1" ht="33" customHeight="1" outlineLevel="1" x14ac:dyDescent="0.2">
      <c r="A8" s="105" t="s">
        <v>1159</v>
      </c>
      <c r="B8" s="106" t="s">
        <v>181</v>
      </c>
      <c r="C8" s="106" t="s">
        <v>201</v>
      </c>
      <c r="D8" s="108" t="s">
        <v>531</v>
      </c>
      <c r="E8" s="108" t="s">
        <v>373</v>
      </c>
      <c r="F8" s="107" t="s">
        <v>1155</v>
      </c>
      <c r="G8" s="109">
        <v>0</v>
      </c>
      <c r="H8" s="109">
        <v>0</v>
      </c>
      <c r="I8" s="147">
        <v>46296</v>
      </c>
      <c r="J8" s="110">
        <v>401768</v>
      </c>
      <c r="K8" s="149"/>
    </row>
    <row r="9" spans="1:11" s="112" customFormat="1" ht="33" customHeight="1" outlineLevel="1" x14ac:dyDescent="0.2">
      <c r="A9" s="105" t="s">
        <v>1159</v>
      </c>
      <c r="B9" s="106" t="s">
        <v>181</v>
      </c>
      <c r="C9" s="106" t="s">
        <v>209</v>
      </c>
      <c r="D9" s="108" t="s">
        <v>532</v>
      </c>
      <c r="E9" s="108" t="s">
        <v>373</v>
      </c>
      <c r="F9" s="107" t="s">
        <v>1155</v>
      </c>
      <c r="G9" s="109">
        <v>0</v>
      </c>
      <c r="H9" s="109">
        <v>0</v>
      </c>
      <c r="I9" s="147">
        <v>46296</v>
      </c>
      <c r="J9" s="110">
        <v>401768</v>
      </c>
      <c r="K9" s="149"/>
    </row>
    <row r="10" spans="1:11" s="112" customFormat="1" ht="33" customHeight="1" outlineLevel="1" x14ac:dyDescent="0.2">
      <c r="A10" s="105" t="s">
        <v>1159</v>
      </c>
      <c r="B10" s="106" t="s">
        <v>181</v>
      </c>
      <c r="C10" s="106" t="s">
        <v>205</v>
      </c>
      <c r="D10" s="108" t="s">
        <v>533</v>
      </c>
      <c r="E10" s="108" t="s">
        <v>373</v>
      </c>
      <c r="F10" s="107" t="s">
        <v>1155</v>
      </c>
      <c r="G10" s="109">
        <v>0</v>
      </c>
      <c r="H10" s="109">
        <v>0</v>
      </c>
      <c r="I10" s="147">
        <v>46296</v>
      </c>
      <c r="J10" s="110">
        <v>401768</v>
      </c>
      <c r="K10" s="149"/>
    </row>
    <row r="11" spans="1:11" s="112" customFormat="1" ht="33" customHeight="1" outlineLevel="1" x14ac:dyDescent="0.2">
      <c r="A11" s="105" t="s">
        <v>1159</v>
      </c>
      <c r="B11" s="106" t="s">
        <v>181</v>
      </c>
      <c r="C11" s="106" t="s">
        <v>206</v>
      </c>
      <c r="D11" s="108" t="s">
        <v>534</v>
      </c>
      <c r="E11" s="108" t="s">
        <v>373</v>
      </c>
      <c r="F11" s="107" t="s">
        <v>1155</v>
      </c>
      <c r="G11" s="109">
        <v>0</v>
      </c>
      <c r="H11" s="109">
        <v>0</v>
      </c>
      <c r="I11" s="147">
        <v>46296</v>
      </c>
      <c r="J11" s="110">
        <v>401768</v>
      </c>
      <c r="K11" s="149"/>
    </row>
    <row r="12" spans="1:11" s="112" customFormat="1" ht="33" customHeight="1" outlineLevel="1" x14ac:dyDescent="0.2">
      <c r="A12" s="105" t="s">
        <v>1159</v>
      </c>
      <c r="B12" s="106" t="s">
        <v>181</v>
      </c>
      <c r="C12" s="106" t="s">
        <v>750</v>
      </c>
      <c r="D12" s="108" t="s">
        <v>803</v>
      </c>
      <c r="E12" s="108" t="s">
        <v>373</v>
      </c>
      <c r="F12" s="107" t="s">
        <v>1155</v>
      </c>
      <c r="G12" s="109">
        <v>0</v>
      </c>
      <c r="H12" s="109">
        <v>0</v>
      </c>
      <c r="I12" s="147">
        <v>46296</v>
      </c>
      <c r="J12" s="110">
        <v>401768</v>
      </c>
      <c r="K12" s="149"/>
    </row>
    <row r="13" spans="1:11" s="112" customFormat="1" ht="33" customHeight="1" outlineLevel="1" x14ac:dyDescent="0.2">
      <c r="A13" s="105" t="s">
        <v>1159</v>
      </c>
      <c r="B13" s="106" t="s">
        <v>181</v>
      </c>
      <c r="C13" s="106" t="s">
        <v>210</v>
      </c>
      <c r="D13" s="108" t="s">
        <v>535</v>
      </c>
      <c r="E13" s="108" t="s">
        <v>740</v>
      </c>
      <c r="F13" s="107" t="s">
        <v>1155</v>
      </c>
      <c r="G13" s="109">
        <v>0</v>
      </c>
      <c r="H13" s="109">
        <v>0</v>
      </c>
      <c r="I13" s="147">
        <v>46296</v>
      </c>
      <c r="J13" s="110">
        <v>401768</v>
      </c>
      <c r="K13" s="149"/>
    </row>
    <row r="14" spans="1:11" s="112" customFormat="1" ht="90" outlineLevel="1" x14ac:dyDescent="0.2">
      <c r="A14" s="105" t="s">
        <v>1159</v>
      </c>
      <c r="B14" s="106" t="s">
        <v>181</v>
      </c>
      <c r="C14" s="106" t="s">
        <v>208</v>
      </c>
      <c r="D14" s="108" t="s">
        <v>536</v>
      </c>
      <c r="E14" s="108" t="s">
        <v>373</v>
      </c>
      <c r="F14" s="107" t="s">
        <v>1155</v>
      </c>
      <c r="G14" s="109">
        <v>0</v>
      </c>
      <c r="H14" s="109">
        <v>0</v>
      </c>
      <c r="I14" s="147">
        <v>46296</v>
      </c>
      <c r="J14" s="110">
        <v>401768</v>
      </c>
      <c r="K14" s="149" t="s">
        <v>1441</v>
      </c>
    </row>
    <row r="15" spans="1:11" s="112" customFormat="1" ht="33" customHeight="1" outlineLevel="1" x14ac:dyDescent="0.2">
      <c r="A15" s="105" t="s">
        <v>1159</v>
      </c>
      <c r="B15" s="106" t="s">
        <v>181</v>
      </c>
      <c r="C15" s="106" t="s">
        <v>227</v>
      </c>
      <c r="D15" s="107" t="s">
        <v>596</v>
      </c>
      <c r="E15" s="107" t="s">
        <v>373</v>
      </c>
      <c r="F15" s="107" t="s">
        <v>1155</v>
      </c>
      <c r="G15" s="109">
        <v>0</v>
      </c>
      <c r="H15" s="109">
        <v>0</v>
      </c>
      <c r="I15" s="147">
        <v>46296</v>
      </c>
      <c r="J15" s="110">
        <v>401768</v>
      </c>
      <c r="K15" s="149"/>
    </row>
    <row r="16" spans="1:11" s="112" customFormat="1" ht="50.1" customHeight="1" outlineLevel="1" x14ac:dyDescent="0.2">
      <c r="A16" s="105" t="s">
        <v>1159</v>
      </c>
      <c r="B16" s="106" t="s">
        <v>181</v>
      </c>
      <c r="C16" s="106" t="s">
        <v>343</v>
      </c>
      <c r="D16" s="108" t="s">
        <v>537</v>
      </c>
      <c r="E16" s="108" t="s">
        <v>1388</v>
      </c>
      <c r="F16" s="107" t="s">
        <v>1155</v>
      </c>
      <c r="G16" s="109">
        <v>0</v>
      </c>
      <c r="H16" s="109">
        <v>0</v>
      </c>
      <c r="I16" s="147">
        <v>46296</v>
      </c>
      <c r="J16" s="110">
        <v>401768</v>
      </c>
      <c r="K16" s="149" t="s">
        <v>1442</v>
      </c>
    </row>
    <row r="17" spans="1:11" s="112" customFormat="1" ht="33" customHeight="1" outlineLevel="1" x14ac:dyDescent="0.2">
      <c r="A17" s="105" t="s">
        <v>1159</v>
      </c>
      <c r="B17" s="106" t="s">
        <v>181</v>
      </c>
      <c r="C17" s="106" t="s">
        <v>344</v>
      </c>
      <c r="D17" s="107" t="s">
        <v>597</v>
      </c>
      <c r="E17" s="107" t="s">
        <v>373</v>
      </c>
      <c r="F17" s="107" t="s">
        <v>1155</v>
      </c>
      <c r="G17" s="109">
        <v>0</v>
      </c>
      <c r="H17" s="109">
        <v>0</v>
      </c>
      <c r="I17" s="147">
        <v>46296</v>
      </c>
      <c r="J17" s="110">
        <v>401768</v>
      </c>
      <c r="K17" s="149"/>
    </row>
    <row r="18" spans="1:11" s="112" customFormat="1" ht="33" customHeight="1" outlineLevel="1" x14ac:dyDescent="0.2">
      <c r="A18" s="105" t="s">
        <v>1159</v>
      </c>
      <c r="B18" s="106" t="s">
        <v>181</v>
      </c>
      <c r="C18" s="106" t="s">
        <v>1191</v>
      </c>
      <c r="D18" s="107" t="s">
        <v>1219</v>
      </c>
      <c r="E18" s="107" t="s">
        <v>373</v>
      </c>
      <c r="F18" s="107" t="s">
        <v>1155</v>
      </c>
      <c r="G18" s="109">
        <v>0</v>
      </c>
      <c r="H18" s="109">
        <v>0</v>
      </c>
      <c r="I18" s="147">
        <v>46296</v>
      </c>
      <c r="J18" s="110">
        <v>401768</v>
      </c>
      <c r="K18" s="149"/>
    </row>
    <row r="19" spans="1:11" s="112" customFormat="1" ht="33" customHeight="1" x14ac:dyDescent="0.2">
      <c r="A19" s="183" t="s">
        <v>179</v>
      </c>
      <c r="B19" s="182" t="s">
        <v>186</v>
      </c>
      <c r="C19" s="98"/>
      <c r="D19" s="96" t="s">
        <v>538</v>
      </c>
      <c r="E19" s="95" t="s">
        <v>1387</v>
      </c>
      <c r="F19" s="99"/>
      <c r="G19" s="97"/>
      <c r="H19" s="97"/>
      <c r="I19" s="196">
        <v>46296</v>
      </c>
      <c r="J19" s="199">
        <v>401768</v>
      </c>
      <c r="K19" s="149"/>
    </row>
    <row r="20" spans="1:11" s="112" customFormat="1" outlineLevel="1" x14ac:dyDescent="0.2">
      <c r="A20" s="106" t="s">
        <v>1159</v>
      </c>
      <c r="B20" s="106" t="s">
        <v>186</v>
      </c>
      <c r="C20" s="206" t="s">
        <v>190</v>
      </c>
      <c r="D20" s="108" t="s">
        <v>539</v>
      </c>
      <c r="E20" s="108" t="s">
        <v>1068</v>
      </c>
      <c r="F20" s="107" t="s">
        <v>1155</v>
      </c>
      <c r="G20" s="115">
        <v>23.11</v>
      </c>
      <c r="H20" s="115">
        <v>21.375</v>
      </c>
      <c r="I20" s="147">
        <v>46296</v>
      </c>
      <c r="J20" s="116">
        <v>401768</v>
      </c>
      <c r="K20" s="207" t="s">
        <v>1553</v>
      </c>
    </row>
    <row r="21" spans="1:11" s="112" customFormat="1" outlineLevel="1" x14ac:dyDescent="0.2">
      <c r="A21" s="106" t="s">
        <v>1159</v>
      </c>
      <c r="B21" s="106" t="s">
        <v>186</v>
      </c>
      <c r="C21" s="206" t="s">
        <v>191</v>
      </c>
      <c r="D21" s="108" t="s">
        <v>540</v>
      </c>
      <c r="E21" s="108" t="s">
        <v>1069</v>
      </c>
      <c r="F21" s="107" t="s">
        <v>1155</v>
      </c>
      <c r="G21" s="115">
        <v>92.43</v>
      </c>
      <c r="H21" s="115">
        <v>85.5</v>
      </c>
      <c r="I21" s="147">
        <v>46296</v>
      </c>
      <c r="J21" s="116">
        <v>401768</v>
      </c>
      <c r="K21" s="207" t="s">
        <v>1553</v>
      </c>
    </row>
    <row r="22" spans="1:11" s="112" customFormat="1" outlineLevel="1" x14ac:dyDescent="0.2">
      <c r="A22" s="106" t="s">
        <v>1159</v>
      </c>
      <c r="B22" s="106" t="s">
        <v>186</v>
      </c>
      <c r="C22" s="206" t="s">
        <v>192</v>
      </c>
      <c r="D22" s="108" t="s">
        <v>541</v>
      </c>
      <c r="E22" s="108" t="s">
        <v>1070</v>
      </c>
      <c r="F22" s="107" t="s">
        <v>1155</v>
      </c>
      <c r="G22" s="115">
        <v>205.39</v>
      </c>
      <c r="H22" s="115">
        <v>190</v>
      </c>
      <c r="I22" s="147">
        <v>46296</v>
      </c>
      <c r="J22" s="116">
        <v>401768</v>
      </c>
      <c r="K22" s="207" t="s">
        <v>1553</v>
      </c>
    </row>
    <row r="23" spans="1:11" s="112" customFormat="1" outlineLevel="1" x14ac:dyDescent="0.2">
      <c r="A23" s="106" t="s">
        <v>1159</v>
      </c>
      <c r="B23" s="106" t="s">
        <v>186</v>
      </c>
      <c r="C23" s="206" t="s">
        <v>193</v>
      </c>
      <c r="D23" s="108" t="s">
        <v>542</v>
      </c>
      <c r="E23" s="108" t="s">
        <v>1071</v>
      </c>
      <c r="F23" s="107" t="s">
        <v>1155</v>
      </c>
      <c r="G23" s="115">
        <v>308.08999999999997</v>
      </c>
      <c r="H23" s="115">
        <v>285</v>
      </c>
      <c r="I23" s="147">
        <v>46296</v>
      </c>
      <c r="J23" s="116">
        <v>401768</v>
      </c>
      <c r="K23" s="207" t="s">
        <v>1553</v>
      </c>
    </row>
    <row r="24" spans="1:11" s="112" customFormat="1" outlineLevel="1" x14ac:dyDescent="0.2">
      <c r="A24" s="106" t="s">
        <v>1159</v>
      </c>
      <c r="B24" s="106" t="s">
        <v>186</v>
      </c>
      <c r="C24" s="206" t="s">
        <v>194</v>
      </c>
      <c r="D24" s="108" t="s">
        <v>1072</v>
      </c>
      <c r="E24" s="108" t="s">
        <v>1073</v>
      </c>
      <c r="F24" s="107" t="s">
        <v>1155</v>
      </c>
      <c r="G24" s="109"/>
      <c r="H24" s="109"/>
      <c r="I24" s="147">
        <v>46296</v>
      </c>
      <c r="J24" s="110">
        <v>401768</v>
      </c>
      <c r="K24" s="207" t="s">
        <v>1553</v>
      </c>
    </row>
    <row r="25" spans="1:11" s="112" customFormat="1" ht="33" customHeight="1" x14ac:dyDescent="0.2">
      <c r="A25" s="183" t="s">
        <v>179</v>
      </c>
      <c r="B25" s="182" t="s">
        <v>187</v>
      </c>
      <c r="C25" s="98"/>
      <c r="D25" s="96" t="s">
        <v>543</v>
      </c>
      <c r="E25" s="96"/>
      <c r="F25" s="99"/>
      <c r="G25" s="97"/>
      <c r="H25" s="97"/>
      <c r="I25" s="196">
        <v>46296</v>
      </c>
      <c r="J25" s="199">
        <v>401768</v>
      </c>
      <c r="K25" s="149"/>
    </row>
    <row r="26" spans="1:11" s="112" customFormat="1" outlineLevel="1" x14ac:dyDescent="0.2">
      <c r="A26" s="111" t="s">
        <v>1159</v>
      </c>
      <c r="B26" s="106" t="s">
        <v>187</v>
      </c>
      <c r="C26" s="114" t="s">
        <v>195</v>
      </c>
      <c r="D26" s="108" t="s">
        <v>571</v>
      </c>
      <c r="E26" s="108" t="s">
        <v>1074</v>
      </c>
      <c r="F26" s="107" t="s">
        <v>1155</v>
      </c>
      <c r="G26" s="115">
        <v>35.94</v>
      </c>
      <c r="H26" s="115">
        <v>33.25</v>
      </c>
      <c r="I26" s="147">
        <v>46296</v>
      </c>
      <c r="J26" s="116">
        <v>401768</v>
      </c>
      <c r="K26" s="150" t="s">
        <v>1282</v>
      </c>
    </row>
    <row r="27" spans="1:11" s="112" customFormat="1" ht="30" outlineLevel="1" x14ac:dyDescent="0.2">
      <c r="A27" s="111" t="s">
        <v>1159</v>
      </c>
      <c r="B27" s="106" t="s">
        <v>187</v>
      </c>
      <c r="C27" s="114" t="s">
        <v>337</v>
      </c>
      <c r="D27" s="108" t="s">
        <v>573</v>
      </c>
      <c r="E27" s="108" t="s">
        <v>1075</v>
      </c>
      <c r="F27" s="107" t="s">
        <v>1155</v>
      </c>
      <c r="G27" s="115">
        <v>35.94</v>
      </c>
      <c r="H27" s="115">
        <v>33.25</v>
      </c>
      <c r="I27" s="147">
        <v>46296</v>
      </c>
      <c r="J27" s="116">
        <v>401768</v>
      </c>
      <c r="K27" s="150" t="s">
        <v>1282</v>
      </c>
    </row>
    <row r="28" spans="1:11" s="112" customFormat="1" ht="77.25" customHeight="1" x14ac:dyDescent="0.2">
      <c r="A28" s="183" t="s">
        <v>179</v>
      </c>
      <c r="B28" s="182" t="s">
        <v>188</v>
      </c>
      <c r="C28" s="206"/>
      <c r="D28" s="96" t="s">
        <v>544</v>
      </c>
      <c r="E28" s="208" t="s">
        <v>1593</v>
      </c>
      <c r="F28" s="99"/>
      <c r="G28" s="97"/>
      <c r="H28" s="97"/>
      <c r="I28" s="196">
        <v>46296</v>
      </c>
      <c r="J28" s="199">
        <v>401768</v>
      </c>
      <c r="K28" s="149"/>
    </row>
    <row r="29" spans="1:11" s="112" customFormat="1" ht="15" customHeight="1" outlineLevel="1" x14ac:dyDescent="0.2">
      <c r="A29" s="111" t="s">
        <v>1159</v>
      </c>
      <c r="B29" s="106" t="s">
        <v>188</v>
      </c>
      <c r="C29" s="114" t="s">
        <v>196</v>
      </c>
      <c r="D29" s="108" t="s">
        <v>599</v>
      </c>
      <c r="E29" s="108" t="s">
        <v>600</v>
      </c>
      <c r="F29" s="107" t="s">
        <v>1155</v>
      </c>
      <c r="G29" s="109">
        <v>143.77000000000001</v>
      </c>
      <c r="H29" s="115">
        <v>133</v>
      </c>
      <c r="I29" s="147">
        <v>46296</v>
      </c>
      <c r="J29" s="116">
        <v>401768</v>
      </c>
      <c r="K29" s="149"/>
    </row>
    <row r="30" spans="1:11" s="112" customFormat="1" ht="45" outlineLevel="1" x14ac:dyDescent="0.2">
      <c r="A30" s="111" t="s">
        <v>1159</v>
      </c>
      <c r="B30" s="106" t="s">
        <v>188</v>
      </c>
      <c r="C30" s="114" t="s">
        <v>197</v>
      </c>
      <c r="D30" s="108" t="s">
        <v>1115</v>
      </c>
      <c r="E30" s="107" t="s">
        <v>1495</v>
      </c>
      <c r="F30" s="107" t="s">
        <v>1155</v>
      </c>
      <c r="G30" s="109">
        <v>4.32</v>
      </c>
      <c r="H30" s="115">
        <v>4</v>
      </c>
      <c r="I30" s="147">
        <v>46296</v>
      </c>
      <c r="J30" s="116">
        <v>401768</v>
      </c>
      <c r="K30" s="149" t="s">
        <v>1283</v>
      </c>
    </row>
    <row r="31" spans="1:11" s="112" customFormat="1" ht="50.1" customHeight="1" outlineLevel="1" x14ac:dyDescent="0.2">
      <c r="A31" s="111" t="s">
        <v>1159</v>
      </c>
      <c r="B31" s="106" t="s">
        <v>188</v>
      </c>
      <c r="C31" s="114" t="s">
        <v>1035</v>
      </c>
      <c r="D31" s="108" t="s">
        <v>1117</v>
      </c>
      <c r="E31" s="107" t="s">
        <v>1496</v>
      </c>
      <c r="F31" s="107" t="s">
        <v>1155</v>
      </c>
      <c r="G31" s="109">
        <v>4.32</v>
      </c>
      <c r="H31" s="115">
        <v>4</v>
      </c>
      <c r="I31" s="147">
        <v>46296</v>
      </c>
      <c r="J31" s="116">
        <v>401768</v>
      </c>
      <c r="K31" s="149" t="s">
        <v>1284</v>
      </c>
    </row>
    <row r="32" spans="1:11" s="112" customFormat="1" ht="50.1" customHeight="1" outlineLevel="1" x14ac:dyDescent="0.2">
      <c r="A32" s="111" t="s">
        <v>1159</v>
      </c>
      <c r="B32" s="106" t="s">
        <v>188</v>
      </c>
      <c r="C32" s="114" t="s">
        <v>198</v>
      </c>
      <c r="D32" s="108" t="s">
        <v>1114</v>
      </c>
      <c r="E32" s="107" t="s">
        <v>1495</v>
      </c>
      <c r="F32" s="107" t="s">
        <v>1155</v>
      </c>
      <c r="G32" s="109">
        <v>10.81</v>
      </c>
      <c r="H32" s="115">
        <v>10</v>
      </c>
      <c r="I32" s="147">
        <v>46296</v>
      </c>
      <c r="J32" s="116">
        <v>401768</v>
      </c>
      <c r="K32" s="149" t="s">
        <v>1285</v>
      </c>
    </row>
    <row r="33" spans="1:11" s="112" customFormat="1" ht="50.1" customHeight="1" outlineLevel="1" x14ac:dyDescent="0.2">
      <c r="A33" s="111" t="s">
        <v>1159</v>
      </c>
      <c r="B33" s="106" t="s">
        <v>188</v>
      </c>
      <c r="C33" s="114" t="s">
        <v>1034</v>
      </c>
      <c r="D33" s="108" t="s">
        <v>1116</v>
      </c>
      <c r="E33" s="107" t="s">
        <v>1496</v>
      </c>
      <c r="F33" s="107" t="s">
        <v>1155</v>
      </c>
      <c r="G33" s="109">
        <v>10.81</v>
      </c>
      <c r="H33" s="115">
        <v>10</v>
      </c>
      <c r="I33" s="147">
        <v>46296</v>
      </c>
      <c r="J33" s="116">
        <v>401768</v>
      </c>
      <c r="K33" s="149" t="s">
        <v>1286</v>
      </c>
    </row>
    <row r="34" spans="1:11" s="112" customFormat="1" ht="95.25" customHeight="1" outlineLevel="1" x14ac:dyDescent="0.2">
      <c r="A34" s="179" t="s">
        <v>179</v>
      </c>
      <c r="B34" s="180" t="s">
        <v>189</v>
      </c>
      <c r="C34" s="88"/>
      <c r="D34" s="90" t="s">
        <v>545</v>
      </c>
      <c r="E34" s="90" t="s">
        <v>1523</v>
      </c>
      <c r="F34" s="91"/>
      <c r="G34" s="170"/>
      <c r="H34" s="92"/>
      <c r="I34" s="196">
        <v>46296</v>
      </c>
      <c r="J34" s="197">
        <v>401768</v>
      </c>
      <c r="K34" s="148"/>
    </row>
    <row r="35" spans="1:11" s="112" customFormat="1" ht="60" outlineLevel="1" x14ac:dyDescent="0.2">
      <c r="A35" s="105" t="s">
        <v>1159</v>
      </c>
      <c r="B35" s="106" t="s">
        <v>189</v>
      </c>
      <c r="C35" s="114" t="s">
        <v>229</v>
      </c>
      <c r="D35" s="108" t="s">
        <v>601</v>
      </c>
      <c r="E35" s="107"/>
      <c r="F35" s="107" t="s">
        <v>1155</v>
      </c>
      <c r="G35" s="109">
        <v>35.94</v>
      </c>
      <c r="H35" s="115">
        <v>33.25</v>
      </c>
      <c r="I35" s="147">
        <v>46296</v>
      </c>
      <c r="J35" s="116">
        <v>401768</v>
      </c>
      <c r="K35" s="149" t="s">
        <v>1532</v>
      </c>
    </row>
    <row r="36" spans="1:11" s="112" customFormat="1" ht="60" outlineLevel="1" x14ac:dyDescent="0.2">
      <c r="A36" s="105" t="s">
        <v>1159</v>
      </c>
      <c r="B36" s="106" t="s">
        <v>189</v>
      </c>
      <c r="C36" s="114" t="s">
        <v>230</v>
      </c>
      <c r="D36" s="108" t="s">
        <v>602</v>
      </c>
      <c r="E36" s="107"/>
      <c r="F36" s="107" t="s">
        <v>1155</v>
      </c>
      <c r="G36" s="109">
        <v>35.94</v>
      </c>
      <c r="H36" s="115">
        <v>33.25</v>
      </c>
      <c r="I36" s="147">
        <v>46296</v>
      </c>
      <c r="J36" s="116">
        <v>401768</v>
      </c>
      <c r="K36" s="149" t="s">
        <v>1533</v>
      </c>
    </row>
    <row r="37" spans="1:11" s="112" customFormat="1" ht="60" outlineLevel="1" x14ac:dyDescent="0.2">
      <c r="A37" s="105" t="s">
        <v>1159</v>
      </c>
      <c r="B37" s="106" t="s">
        <v>189</v>
      </c>
      <c r="C37" s="114" t="s">
        <v>231</v>
      </c>
      <c r="D37" s="108" t="s">
        <v>603</v>
      </c>
      <c r="E37" s="107"/>
      <c r="F37" s="107" t="s">
        <v>1155</v>
      </c>
      <c r="G37" s="109">
        <v>35.94</v>
      </c>
      <c r="H37" s="115">
        <v>33.25</v>
      </c>
      <c r="I37" s="147">
        <v>46296</v>
      </c>
      <c r="J37" s="116">
        <v>401768</v>
      </c>
      <c r="K37" s="149" t="s">
        <v>1532</v>
      </c>
    </row>
    <row r="38" spans="1:11" s="112" customFormat="1" ht="60" outlineLevel="1" x14ac:dyDescent="0.2">
      <c r="A38" s="105" t="s">
        <v>1159</v>
      </c>
      <c r="B38" s="106" t="s">
        <v>189</v>
      </c>
      <c r="C38" s="114" t="s">
        <v>232</v>
      </c>
      <c r="D38" s="108" t="s">
        <v>604</v>
      </c>
      <c r="E38" s="107"/>
      <c r="F38" s="107" t="s">
        <v>1155</v>
      </c>
      <c r="G38" s="109">
        <v>35.94</v>
      </c>
      <c r="H38" s="115">
        <v>33.25</v>
      </c>
      <c r="I38" s="147">
        <v>46296</v>
      </c>
      <c r="J38" s="116">
        <v>401768</v>
      </c>
      <c r="K38" s="149" t="s">
        <v>1533</v>
      </c>
    </row>
    <row r="39" spans="1:11" s="112" customFormat="1" ht="60" outlineLevel="1" x14ac:dyDescent="0.2">
      <c r="A39" s="105" t="s">
        <v>1159</v>
      </c>
      <c r="B39" s="106" t="s">
        <v>189</v>
      </c>
      <c r="C39" s="114" t="s">
        <v>233</v>
      </c>
      <c r="D39" s="108" t="s">
        <v>605</v>
      </c>
      <c r="E39" s="107"/>
      <c r="F39" s="107" t="s">
        <v>1155</v>
      </c>
      <c r="G39" s="109">
        <v>35.94</v>
      </c>
      <c r="H39" s="115">
        <v>33.25</v>
      </c>
      <c r="I39" s="147">
        <v>46296</v>
      </c>
      <c r="J39" s="116">
        <v>401768</v>
      </c>
      <c r="K39" s="149" t="s">
        <v>1532</v>
      </c>
    </row>
    <row r="40" spans="1:11" s="112" customFormat="1" ht="60" outlineLevel="1" x14ac:dyDescent="0.2">
      <c r="A40" s="105" t="s">
        <v>1159</v>
      </c>
      <c r="B40" s="106" t="s">
        <v>189</v>
      </c>
      <c r="C40" s="114" t="s">
        <v>1243</v>
      </c>
      <c r="D40" s="108" t="s">
        <v>1265</v>
      </c>
      <c r="E40" s="107"/>
      <c r="F40" s="107" t="s">
        <v>1155</v>
      </c>
      <c r="G40" s="109">
        <v>35.94</v>
      </c>
      <c r="H40" s="115">
        <v>33.25</v>
      </c>
      <c r="I40" s="147">
        <v>46296</v>
      </c>
      <c r="J40" s="116">
        <v>401768</v>
      </c>
      <c r="K40" s="149" t="s">
        <v>1532</v>
      </c>
    </row>
    <row r="41" spans="1:11" s="112" customFormat="1" ht="60" outlineLevel="1" x14ac:dyDescent="0.2">
      <c r="A41" s="105" t="s">
        <v>1159</v>
      </c>
      <c r="B41" s="106" t="s">
        <v>189</v>
      </c>
      <c r="C41" s="114" t="s">
        <v>234</v>
      </c>
      <c r="D41" s="108" t="s">
        <v>606</v>
      </c>
      <c r="E41" s="107"/>
      <c r="F41" s="107" t="s">
        <v>1155</v>
      </c>
      <c r="G41" s="109">
        <v>35.94</v>
      </c>
      <c r="H41" s="115">
        <v>33.25</v>
      </c>
      <c r="I41" s="147">
        <v>46296</v>
      </c>
      <c r="J41" s="116">
        <v>401768</v>
      </c>
      <c r="K41" s="149" t="s">
        <v>1533</v>
      </c>
    </row>
    <row r="42" spans="1:11" s="112" customFormat="1" ht="60" outlineLevel="1" x14ac:dyDescent="0.2">
      <c r="A42" s="105" t="s">
        <v>1159</v>
      </c>
      <c r="B42" s="106" t="s">
        <v>189</v>
      </c>
      <c r="C42" s="114" t="s">
        <v>1244</v>
      </c>
      <c r="D42" s="108" t="s">
        <v>1266</v>
      </c>
      <c r="E42" s="107"/>
      <c r="F42" s="107" t="s">
        <v>1155</v>
      </c>
      <c r="G42" s="109">
        <v>35.94</v>
      </c>
      <c r="H42" s="115">
        <v>33.25</v>
      </c>
      <c r="I42" s="147">
        <v>46296</v>
      </c>
      <c r="J42" s="116">
        <v>401768</v>
      </c>
      <c r="K42" s="149" t="s">
        <v>1533</v>
      </c>
    </row>
    <row r="43" spans="1:11" s="112" customFormat="1" ht="60" outlineLevel="1" x14ac:dyDescent="0.2">
      <c r="A43" s="105" t="s">
        <v>1159</v>
      </c>
      <c r="B43" s="106" t="s">
        <v>189</v>
      </c>
      <c r="C43" s="114" t="s">
        <v>235</v>
      </c>
      <c r="D43" s="108" t="s">
        <v>546</v>
      </c>
      <c r="E43" s="107" t="s">
        <v>615</v>
      </c>
      <c r="F43" s="107" t="s">
        <v>1155</v>
      </c>
      <c r="G43" s="109"/>
      <c r="H43" s="115"/>
      <c r="I43" s="147">
        <v>46296</v>
      </c>
      <c r="J43" s="116">
        <v>401768</v>
      </c>
      <c r="K43" s="149" t="s">
        <v>1532</v>
      </c>
    </row>
    <row r="44" spans="1:11" s="112" customFormat="1" ht="60" outlineLevel="1" x14ac:dyDescent="0.2">
      <c r="A44" s="111" t="s">
        <v>1159</v>
      </c>
      <c r="B44" s="106" t="s">
        <v>189</v>
      </c>
      <c r="C44" s="206" t="s">
        <v>1485</v>
      </c>
      <c r="D44" s="108" t="s">
        <v>1528</v>
      </c>
      <c r="E44" s="223" t="s">
        <v>1555</v>
      </c>
      <c r="F44" s="107" t="s">
        <v>1155</v>
      </c>
      <c r="G44" s="109">
        <v>9.73</v>
      </c>
      <c r="H44" s="115">
        <v>9</v>
      </c>
      <c r="I44" s="147">
        <v>46296</v>
      </c>
      <c r="J44" s="116">
        <v>401768</v>
      </c>
      <c r="K44" s="149" t="s">
        <v>1532</v>
      </c>
    </row>
    <row r="45" spans="1:11" s="112" customFormat="1" ht="60" outlineLevel="1" x14ac:dyDescent="0.2">
      <c r="A45" s="105" t="s">
        <v>1159</v>
      </c>
      <c r="B45" s="106" t="s">
        <v>189</v>
      </c>
      <c r="C45" s="114" t="s">
        <v>1246</v>
      </c>
      <c r="D45" s="108" t="s">
        <v>1267</v>
      </c>
      <c r="E45" s="107" t="s">
        <v>615</v>
      </c>
      <c r="F45" s="107" t="s">
        <v>1155</v>
      </c>
      <c r="G45" s="109"/>
      <c r="H45" s="115"/>
      <c r="I45" s="147">
        <v>46296</v>
      </c>
      <c r="J45" s="116">
        <v>401768</v>
      </c>
      <c r="K45" s="149" t="s">
        <v>1532</v>
      </c>
    </row>
    <row r="46" spans="1:11" s="112" customFormat="1" ht="60" outlineLevel="1" x14ac:dyDescent="0.2">
      <c r="A46" s="105" t="s">
        <v>1159</v>
      </c>
      <c r="B46" s="106" t="s">
        <v>189</v>
      </c>
      <c r="C46" s="114" t="s">
        <v>236</v>
      </c>
      <c r="D46" s="108" t="s">
        <v>547</v>
      </c>
      <c r="E46" s="107" t="s">
        <v>615</v>
      </c>
      <c r="F46" s="107" t="s">
        <v>1155</v>
      </c>
      <c r="G46" s="109"/>
      <c r="H46" s="115"/>
      <c r="I46" s="147">
        <v>46296</v>
      </c>
      <c r="J46" s="116">
        <v>401768</v>
      </c>
      <c r="K46" s="149" t="s">
        <v>1533</v>
      </c>
    </row>
    <row r="47" spans="1:11" s="112" customFormat="1" ht="60" outlineLevel="1" x14ac:dyDescent="0.2">
      <c r="A47" s="111" t="s">
        <v>1159</v>
      </c>
      <c r="B47" s="106" t="s">
        <v>189</v>
      </c>
      <c r="C47" s="206" t="s">
        <v>1486</v>
      </c>
      <c r="D47" s="108" t="s">
        <v>1514</v>
      </c>
      <c r="E47" s="223" t="s">
        <v>1555</v>
      </c>
      <c r="F47" s="107" t="s">
        <v>1155</v>
      </c>
      <c r="G47" s="109">
        <v>19.46</v>
      </c>
      <c r="H47" s="115">
        <v>18</v>
      </c>
      <c r="I47" s="147">
        <v>46296</v>
      </c>
      <c r="J47" s="116">
        <v>401768</v>
      </c>
      <c r="K47" s="149" t="s">
        <v>1533</v>
      </c>
    </row>
    <row r="48" spans="1:11" s="112" customFormat="1" ht="60" outlineLevel="1" x14ac:dyDescent="0.2">
      <c r="A48" s="105" t="s">
        <v>1159</v>
      </c>
      <c r="B48" s="106" t="s">
        <v>189</v>
      </c>
      <c r="C48" s="114" t="s">
        <v>1247</v>
      </c>
      <c r="D48" s="108" t="s">
        <v>1268</v>
      </c>
      <c r="E48" s="107" t="s">
        <v>615</v>
      </c>
      <c r="F48" s="107" t="s">
        <v>1155</v>
      </c>
      <c r="G48" s="109"/>
      <c r="H48" s="115"/>
      <c r="I48" s="147">
        <v>46296</v>
      </c>
      <c r="J48" s="116">
        <v>401768</v>
      </c>
      <c r="K48" s="149" t="s">
        <v>1533</v>
      </c>
    </row>
    <row r="49" spans="1:11" s="112" customFormat="1" ht="33" customHeight="1" x14ac:dyDescent="0.2">
      <c r="A49" s="183" t="s">
        <v>179</v>
      </c>
      <c r="B49" s="182" t="s">
        <v>752</v>
      </c>
      <c r="C49" s="98"/>
      <c r="D49" s="96" t="s">
        <v>856</v>
      </c>
      <c r="E49" s="96"/>
      <c r="F49" s="99"/>
      <c r="G49" s="97"/>
      <c r="H49" s="97"/>
      <c r="I49" s="196">
        <v>46296</v>
      </c>
      <c r="J49" s="199">
        <v>401768</v>
      </c>
      <c r="K49" s="149"/>
    </row>
    <row r="50" spans="1:11" s="112" customFormat="1" ht="45" outlineLevel="1" x14ac:dyDescent="0.2">
      <c r="A50" s="105" t="s">
        <v>1159</v>
      </c>
      <c r="B50" s="106" t="s">
        <v>752</v>
      </c>
      <c r="C50" s="206" t="s">
        <v>753</v>
      </c>
      <c r="D50" s="208" t="s">
        <v>1588</v>
      </c>
      <c r="E50" s="208" t="s">
        <v>802</v>
      </c>
      <c r="F50" s="107" t="s">
        <v>1155</v>
      </c>
      <c r="G50" s="109"/>
      <c r="H50" s="115"/>
      <c r="I50" s="147">
        <v>46296</v>
      </c>
      <c r="J50" s="116">
        <v>401768</v>
      </c>
      <c r="K50" s="149"/>
    </row>
    <row r="51" spans="1:11" s="112" customFormat="1" ht="30" outlineLevel="1" x14ac:dyDescent="0.2">
      <c r="A51" s="105" t="s">
        <v>1159</v>
      </c>
      <c r="B51" s="106" t="s">
        <v>752</v>
      </c>
      <c r="C51" s="114" t="s">
        <v>754</v>
      </c>
      <c r="D51" s="108" t="s">
        <v>796</v>
      </c>
      <c r="E51" s="107" t="s">
        <v>797</v>
      </c>
      <c r="F51" s="107" t="s">
        <v>1155</v>
      </c>
      <c r="G51" s="109"/>
      <c r="H51" s="115"/>
      <c r="I51" s="147">
        <v>46296</v>
      </c>
      <c r="J51" s="116">
        <v>401768</v>
      </c>
      <c r="K51" s="149"/>
    </row>
    <row r="52" spans="1:11" s="112" customFormat="1" ht="30" outlineLevel="1" x14ac:dyDescent="0.2">
      <c r="A52" s="105" t="s">
        <v>1159</v>
      </c>
      <c r="B52" s="106" t="s">
        <v>752</v>
      </c>
      <c r="C52" s="114" t="s">
        <v>755</v>
      </c>
      <c r="D52" s="108" t="s">
        <v>799</v>
      </c>
      <c r="E52" s="107" t="s">
        <v>797</v>
      </c>
      <c r="F52" s="107" t="s">
        <v>1155</v>
      </c>
      <c r="G52" s="109"/>
      <c r="H52" s="115"/>
      <c r="I52" s="147">
        <v>46296</v>
      </c>
      <c r="J52" s="116">
        <v>401768</v>
      </c>
      <c r="K52" s="149"/>
    </row>
    <row r="53" spans="1:11" s="112" customFormat="1" ht="45" outlineLevel="1" x14ac:dyDescent="0.2">
      <c r="A53" s="105" t="s">
        <v>1159</v>
      </c>
      <c r="B53" s="106" t="s">
        <v>752</v>
      </c>
      <c r="C53" s="206" t="s">
        <v>792</v>
      </c>
      <c r="D53" s="208" t="s">
        <v>1587</v>
      </c>
      <c r="E53" s="208" t="s">
        <v>1590</v>
      </c>
      <c r="F53" s="107" t="s">
        <v>1155</v>
      </c>
      <c r="G53" s="109"/>
      <c r="H53" s="115"/>
      <c r="I53" s="147">
        <v>46296</v>
      </c>
      <c r="J53" s="116">
        <v>401768</v>
      </c>
      <c r="K53" s="149"/>
    </row>
    <row r="54" spans="1:11" s="112" customFormat="1" ht="39.950000000000003" customHeight="1" x14ac:dyDescent="0.2">
      <c r="A54" s="184" t="s">
        <v>179</v>
      </c>
      <c r="B54" s="185" t="s">
        <v>67</v>
      </c>
      <c r="C54" s="133"/>
      <c r="D54" s="132" t="s">
        <v>548</v>
      </c>
      <c r="E54" s="134" t="s">
        <v>1349</v>
      </c>
      <c r="F54" s="135"/>
      <c r="G54" s="136"/>
      <c r="H54" s="136"/>
      <c r="I54" s="196">
        <v>46296</v>
      </c>
      <c r="J54" s="200">
        <v>401768</v>
      </c>
      <c r="K54" s="151" t="s">
        <v>1287</v>
      </c>
    </row>
    <row r="55" spans="1:11" s="112" customFormat="1" ht="33" customHeight="1" x14ac:dyDescent="0.2">
      <c r="A55" s="184" t="s">
        <v>179</v>
      </c>
      <c r="B55" s="185" t="s">
        <v>65</v>
      </c>
      <c r="C55" s="132"/>
      <c r="D55" s="132" t="s">
        <v>607</v>
      </c>
      <c r="E55" s="132" t="s">
        <v>2054</v>
      </c>
      <c r="F55" s="135"/>
      <c r="G55" s="136"/>
      <c r="H55" s="136"/>
      <c r="I55" s="196">
        <v>46296</v>
      </c>
      <c r="J55" s="200">
        <v>401768</v>
      </c>
      <c r="K55" s="152"/>
    </row>
    <row r="56" spans="1:11" s="112" customFormat="1" ht="15" customHeight="1" outlineLevel="1" x14ac:dyDescent="0.2">
      <c r="A56" s="117" t="s">
        <v>1159</v>
      </c>
      <c r="B56" s="118" t="s">
        <v>65</v>
      </c>
      <c r="C56" s="210" t="s">
        <v>97</v>
      </c>
      <c r="D56" s="120" t="s">
        <v>579</v>
      </c>
      <c r="E56" s="120" t="s">
        <v>1378</v>
      </c>
      <c r="F56" s="120" t="s">
        <v>1155</v>
      </c>
      <c r="G56" s="211">
        <v>2132.11</v>
      </c>
      <c r="H56" s="212">
        <v>1972.35</v>
      </c>
      <c r="I56" s="147">
        <v>46296</v>
      </c>
      <c r="J56" s="121">
        <v>401768</v>
      </c>
      <c r="K56" s="153" t="s">
        <v>1289</v>
      </c>
    </row>
    <row r="57" spans="1:11" s="112" customFormat="1" ht="15" customHeight="1" outlineLevel="1" x14ac:dyDescent="0.2">
      <c r="A57" s="117" t="s">
        <v>1159</v>
      </c>
      <c r="B57" s="118" t="s">
        <v>65</v>
      </c>
      <c r="C57" s="210" t="s">
        <v>98</v>
      </c>
      <c r="D57" s="120" t="s">
        <v>580</v>
      </c>
      <c r="E57" s="120" t="s">
        <v>1378</v>
      </c>
      <c r="F57" s="120" t="s">
        <v>1155</v>
      </c>
      <c r="G57" s="211">
        <v>2204</v>
      </c>
      <c r="H57" s="212">
        <v>2038.85</v>
      </c>
      <c r="I57" s="147">
        <v>46296</v>
      </c>
      <c r="J57" s="121">
        <v>401768</v>
      </c>
      <c r="K57" s="153" t="s">
        <v>1290</v>
      </c>
    </row>
    <row r="58" spans="1:11" s="112" customFormat="1" ht="15" customHeight="1" outlineLevel="1" x14ac:dyDescent="0.2">
      <c r="A58" s="117" t="s">
        <v>1159</v>
      </c>
      <c r="B58" s="118" t="s">
        <v>65</v>
      </c>
      <c r="C58" s="210" t="s">
        <v>99</v>
      </c>
      <c r="D58" s="120" t="s">
        <v>581</v>
      </c>
      <c r="E58" s="120" t="s">
        <v>1378</v>
      </c>
      <c r="F58" s="120" t="s">
        <v>1155</v>
      </c>
      <c r="G58" s="211">
        <v>2275.88</v>
      </c>
      <c r="H58" s="212">
        <v>2105.35</v>
      </c>
      <c r="I58" s="147">
        <v>46296</v>
      </c>
      <c r="J58" s="121">
        <v>401768</v>
      </c>
      <c r="K58" s="153" t="s">
        <v>1291</v>
      </c>
    </row>
    <row r="59" spans="1:11" s="112" customFormat="1" ht="15" customHeight="1" outlineLevel="1" x14ac:dyDescent="0.2">
      <c r="A59" s="117" t="s">
        <v>1159</v>
      </c>
      <c r="B59" s="118" t="s">
        <v>65</v>
      </c>
      <c r="C59" s="210" t="s">
        <v>100</v>
      </c>
      <c r="D59" s="120" t="s">
        <v>582</v>
      </c>
      <c r="E59" s="120" t="s">
        <v>1378</v>
      </c>
      <c r="F59" s="120" t="s">
        <v>1155</v>
      </c>
      <c r="G59" s="211">
        <v>2347.77</v>
      </c>
      <c r="H59" s="212">
        <v>2171.85</v>
      </c>
      <c r="I59" s="147">
        <v>46296</v>
      </c>
      <c r="J59" s="121">
        <v>401768</v>
      </c>
      <c r="K59" s="153" t="s">
        <v>1292</v>
      </c>
    </row>
    <row r="60" spans="1:11" s="112" customFormat="1" ht="33" customHeight="1" x14ac:dyDescent="0.2">
      <c r="A60" s="184" t="s">
        <v>179</v>
      </c>
      <c r="B60" s="185" t="s">
        <v>66</v>
      </c>
      <c r="C60" s="133"/>
      <c r="D60" s="132" t="s">
        <v>578</v>
      </c>
      <c r="E60" s="137" t="s">
        <v>719</v>
      </c>
      <c r="F60" s="135"/>
      <c r="G60" s="136"/>
      <c r="H60" s="136"/>
      <c r="I60" s="196">
        <v>46296</v>
      </c>
      <c r="J60" s="200">
        <v>401768</v>
      </c>
      <c r="K60" s="154"/>
    </row>
    <row r="61" spans="1:11" s="112" customFormat="1" ht="30" customHeight="1" outlineLevel="1" x14ac:dyDescent="0.2">
      <c r="A61" s="117" t="s">
        <v>1159</v>
      </c>
      <c r="B61" s="118" t="s">
        <v>66</v>
      </c>
      <c r="C61" s="119" t="s">
        <v>220</v>
      </c>
      <c r="D61" s="120" t="s">
        <v>1152</v>
      </c>
      <c r="E61" s="122" t="s">
        <v>1153</v>
      </c>
      <c r="F61" s="120" t="s">
        <v>1155</v>
      </c>
      <c r="G61" s="123">
        <v>0</v>
      </c>
      <c r="H61" s="123">
        <v>0</v>
      </c>
      <c r="I61" s="147">
        <v>46296</v>
      </c>
      <c r="J61" s="121">
        <v>401768</v>
      </c>
      <c r="K61" s="153"/>
    </row>
    <row r="62" spans="1:11" s="112" customFormat="1" ht="30" customHeight="1" outlineLevel="1" x14ac:dyDescent="0.2">
      <c r="A62" s="117" t="s">
        <v>1159</v>
      </c>
      <c r="B62" s="118" t="s">
        <v>66</v>
      </c>
      <c r="C62" s="119" t="s">
        <v>101</v>
      </c>
      <c r="D62" s="120" t="s">
        <v>1612</v>
      </c>
      <c r="E62" s="122" t="s">
        <v>373</v>
      </c>
      <c r="F62" s="120" t="s">
        <v>1155</v>
      </c>
      <c r="G62" s="123">
        <v>0</v>
      </c>
      <c r="H62" s="123">
        <v>0</v>
      </c>
      <c r="I62" s="147">
        <v>46296</v>
      </c>
      <c r="J62" s="121">
        <v>401768</v>
      </c>
      <c r="K62" s="153"/>
    </row>
    <row r="63" spans="1:11" s="112" customFormat="1" ht="30" customHeight="1" outlineLevel="1" x14ac:dyDescent="0.2">
      <c r="A63" s="117" t="s">
        <v>1159</v>
      </c>
      <c r="B63" s="118" t="s">
        <v>66</v>
      </c>
      <c r="C63" s="119" t="s">
        <v>418</v>
      </c>
      <c r="D63" s="120" t="s">
        <v>1613</v>
      </c>
      <c r="E63" s="122" t="s">
        <v>373</v>
      </c>
      <c r="F63" s="120" t="s">
        <v>1155</v>
      </c>
      <c r="G63" s="123">
        <v>0</v>
      </c>
      <c r="H63" s="123">
        <v>0</v>
      </c>
      <c r="I63" s="147">
        <v>46296</v>
      </c>
      <c r="J63" s="121">
        <v>401768</v>
      </c>
      <c r="K63" s="153"/>
    </row>
    <row r="64" spans="1:11" s="112" customFormat="1" ht="30" customHeight="1" outlineLevel="1" x14ac:dyDescent="0.2">
      <c r="A64" s="117" t="s">
        <v>1159</v>
      </c>
      <c r="B64" s="118" t="s">
        <v>66</v>
      </c>
      <c r="C64" s="119" t="s">
        <v>419</v>
      </c>
      <c r="D64" s="120" t="s">
        <v>1614</v>
      </c>
      <c r="E64" s="122" t="s">
        <v>373</v>
      </c>
      <c r="F64" s="120" t="s">
        <v>1155</v>
      </c>
      <c r="G64" s="123">
        <v>0</v>
      </c>
      <c r="H64" s="123">
        <v>0</v>
      </c>
      <c r="I64" s="147">
        <v>46296</v>
      </c>
      <c r="J64" s="121">
        <v>401768</v>
      </c>
      <c r="K64" s="153"/>
    </row>
    <row r="65" spans="1:11" s="112" customFormat="1" ht="30" customHeight="1" outlineLevel="1" x14ac:dyDescent="0.2">
      <c r="A65" s="117" t="s">
        <v>1159</v>
      </c>
      <c r="B65" s="118" t="s">
        <v>66</v>
      </c>
      <c r="C65" s="119" t="s">
        <v>878</v>
      </c>
      <c r="D65" s="120" t="s">
        <v>1615</v>
      </c>
      <c r="E65" s="122" t="s">
        <v>373</v>
      </c>
      <c r="F65" s="120" t="s">
        <v>1155</v>
      </c>
      <c r="G65" s="123">
        <v>0</v>
      </c>
      <c r="H65" s="123">
        <v>0</v>
      </c>
      <c r="I65" s="147">
        <v>46296</v>
      </c>
      <c r="J65" s="121">
        <v>401768</v>
      </c>
      <c r="K65" s="153"/>
    </row>
    <row r="66" spans="1:11" s="112" customFormat="1" ht="30" customHeight="1" outlineLevel="1" x14ac:dyDescent="0.2">
      <c r="A66" s="117" t="s">
        <v>1159</v>
      </c>
      <c r="B66" s="118" t="s">
        <v>66</v>
      </c>
      <c r="C66" s="119" t="s">
        <v>879</v>
      </c>
      <c r="D66" s="120" t="s">
        <v>1616</v>
      </c>
      <c r="E66" s="122" t="s">
        <v>373</v>
      </c>
      <c r="F66" s="120" t="s">
        <v>1155</v>
      </c>
      <c r="G66" s="123">
        <v>0</v>
      </c>
      <c r="H66" s="123">
        <v>0</v>
      </c>
      <c r="I66" s="147">
        <v>46296</v>
      </c>
      <c r="J66" s="121">
        <v>401768</v>
      </c>
      <c r="K66" s="153"/>
    </row>
    <row r="67" spans="1:11" s="112" customFormat="1" ht="30" customHeight="1" outlineLevel="1" x14ac:dyDescent="0.2">
      <c r="A67" s="117" t="s">
        <v>1159</v>
      </c>
      <c r="B67" s="118" t="s">
        <v>66</v>
      </c>
      <c r="C67" s="119" t="s">
        <v>880</v>
      </c>
      <c r="D67" s="120" t="s">
        <v>1617</v>
      </c>
      <c r="E67" s="122" t="s">
        <v>373</v>
      </c>
      <c r="F67" s="120" t="s">
        <v>1155</v>
      </c>
      <c r="G67" s="123">
        <v>0</v>
      </c>
      <c r="H67" s="123">
        <v>0</v>
      </c>
      <c r="I67" s="147">
        <v>46296</v>
      </c>
      <c r="J67" s="121">
        <v>401768</v>
      </c>
      <c r="K67" s="153"/>
    </row>
    <row r="68" spans="1:11" s="112" customFormat="1" ht="30" customHeight="1" outlineLevel="1" x14ac:dyDescent="0.2">
      <c r="A68" s="117" t="s">
        <v>1159</v>
      </c>
      <c r="B68" s="118" t="s">
        <v>66</v>
      </c>
      <c r="C68" s="119" t="s">
        <v>881</v>
      </c>
      <c r="D68" s="120" t="s">
        <v>1618</v>
      </c>
      <c r="E68" s="122" t="s">
        <v>373</v>
      </c>
      <c r="F68" s="120" t="s">
        <v>1155</v>
      </c>
      <c r="G68" s="123">
        <v>0</v>
      </c>
      <c r="H68" s="123">
        <v>0</v>
      </c>
      <c r="I68" s="147">
        <v>46296</v>
      </c>
      <c r="J68" s="121">
        <v>401768</v>
      </c>
      <c r="K68" s="153"/>
    </row>
    <row r="69" spans="1:11" s="112" customFormat="1" ht="30" customHeight="1" outlineLevel="1" x14ac:dyDescent="0.2">
      <c r="A69" s="117" t="s">
        <v>1159</v>
      </c>
      <c r="B69" s="118" t="s">
        <v>66</v>
      </c>
      <c r="C69" s="119" t="s">
        <v>882</v>
      </c>
      <c r="D69" s="120" t="s">
        <v>1619</v>
      </c>
      <c r="E69" s="122" t="s">
        <v>373</v>
      </c>
      <c r="F69" s="120" t="s">
        <v>1155</v>
      </c>
      <c r="G69" s="123">
        <v>0</v>
      </c>
      <c r="H69" s="123">
        <v>0</v>
      </c>
      <c r="I69" s="147">
        <v>46296</v>
      </c>
      <c r="J69" s="121">
        <v>401768</v>
      </c>
      <c r="K69" s="153"/>
    </row>
    <row r="70" spans="1:11" s="112" customFormat="1" ht="30" customHeight="1" outlineLevel="1" x14ac:dyDescent="0.2">
      <c r="A70" s="117" t="s">
        <v>1159</v>
      </c>
      <c r="B70" s="118" t="s">
        <v>66</v>
      </c>
      <c r="C70" s="119" t="s">
        <v>883</v>
      </c>
      <c r="D70" s="120" t="s">
        <v>1620</v>
      </c>
      <c r="E70" s="122" t="s">
        <v>373</v>
      </c>
      <c r="F70" s="120" t="s">
        <v>1155</v>
      </c>
      <c r="G70" s="123">
        <v>0</v>
      </c>
      <c r="H70" s="123">
        <v>0</v>
      </c>
      <c r="I70" s="147">
        <v>46296</v>
      </c>
      <c r="J70" s="121">
        <v>401768</v>
      </c>
      <c r="K70" s="153"/>
    </row>
    <row r="71" spans="1:11" s="112" customFormat="1" ht="30" customHeight="1" outlineLevel="1" x14ac:dyDescent="0.2">
      <c r="A71" s="117" t="s">
        <v>1159</v>
      </c>
      <c r="B71" s="118" t="s">
        <v>66</v>
      </c>
      <c r="C71" s="119" t="s">
        <v>1434</v>
      </c>
      <c r="D71" s="120" t="s">
        <v>1621</v>
      </c>
      <c r="E71" s="122" t="s">
        <v>373</v>
      </c>
      <c r="F71" s="120" t="s">
        <v>1155</v>
      </c>
      <c r="G71" s="123">
        <v>0</v>
      </c>
      <c r="H71" s="123">
        <v>0</v>
      </c>
      <c r="I71" s="147">
        <v>46296</v>
      </c>
      <c r="J71" s="121">
        <v>401768</v>
      </c>
      <c r="K71" s="153"/>
    </row>
    <row r="72" spans="1:11" s="112" customFormat="1" ht="30" customHeight="1" outlineLevel="1" x14ac:dyDescent="0.2">
      <c r="A72" s="117" t="s">
        <v>1159</v>
      </c>
      <c r="B72" s="118" t="s">
        <v>66</v>
      </c>
      <c r="C72" s="119" t="s">
        <v>424</v>
      </c>
      <c r="D72" s="120" t="s">
        <v>1622</v>
      </c>
      <c r="E72" s="122" t="s">
        <v>373</v>
      </c>
      <c r="F72" s="120" t="s">
        <v>1155</v>
      </c>
      <c r="G72" s="123">
        <v>0</v>
      </c>
      <c r="H72" s="123">
        <v>0</v>
      </c>
      <c r="I72" s="147">
        <v>46296</v>
      </c>
      <c r="J72" s="121">
        <v>401768</v>
      </c>
      <c r="K72" s="153"/>
    </row>
    <row r="73" spans="1:11" s="112" customFormat="1" ht="30" customHeight="1" outlineLevel="1" x14ac:dyDescent="0.2">
      <c r="A73" s="117" t="s">
        <v>1159</v>
      </c>
      <c r="B73" s="118" t="s">
        <v>66</v>
      </c>
      <c r="C73" s="119" t="s">
        <v>417</v>
      </c>
      <c r="D73" s="120" t="s">
        <v>1623</v>
      </c>
      <c r="E73" s="122" t="s">
        <v>373</v>
      </c>
      <c r="F73" s="120" t="s">
        <v>1155</v>
      </c>
      <c r="G73" s="123">
        <v>0</v>
      </c>
      <c r="H73" s="123">
        <v>0</v>
      </c>
      <c r="I73" s="147">
        <v>46296</v>
      </c>
      <c r="J73" s="121">
        <v>47026</v>
      </c>
      <c r="K73" s="153"/>
    </row>
    <row r="74" spans="1:11" s="112" customFormat="1" ht="30" customHeight="1" outlineLevel="1" x14ac:dyDescent="0.2">
      <c r="A74" s="117" t="s">
        <v>1159</v>
      </c>
      <c r="B74" s="118" t="s">
        <v>66</v>
      </c>
      <c r="C74" s="119" t="s">
        <v>769</v>
      </c>
      <c r="D74" s="120" t="s">
        <v>1624</v>
      </c>
      <c r="E74" s="122" t="s">
        <v>373</v>
      </c>
      <c r="F74" s="120" t="s">
        <v>1155</v>
      </c>
      <c r="G74" s="123">
        <v>0</v>
      </c>
      <c r="H74" s="123">
        <v>0</v>
      </c>
      <c r="I74" s="147">
        <v>46296</v>
      </c>
      <c r="J74" s="121">
        <v>47026</v>
      </c>
      <c r="K74" s="153"/>
    </row>
    <row r="75" spans="1:11" s="112" customFormat="1" ht="30" customHeight="1" outlineLevel="1" x14ac:dyDescent="0.2">
      <c r="A75" s="117" t="s">
        <v>1159</v>
      </c>
      <c r="B75" s="118" t="s">
        <v>66</v>
      </c>
      <c r="C75" s="119" t="s">
        <v>770</v>
      </c>
      <c r="D75" s="120" t="s">
        <v>1625</v>
      </c>
      <c r="E75" s="122" t="s">
        <v>373</v>
      </c>
      <c r="F75" s="120" t="s">
        <v>1155</v>
      </c>
      <c r="G75" s="123">
        <v>0</v>
      </c>
      <c r="H75" s="123">
        <v>0</v>
      </c>
      <c r="I75" s="147">
        <v>46296</v>
      </c>
      <c r="J75" s="121">
        <v>401768</v>
      </c>
      <c r="K75" s="153"/>
    </row>
    <row r="76" spans="1:11" s="112" customFormat="1" ht="30" customHeight="1" outlineLevel="1" x14ac:dyDescent="0.2">
      <c r="A76" s="117" t="s">
        <v>1159</v>
      </c>
      <c r="B76" s="118" t="s">
        <v>66</v>
      </c>
      <c r="C76" s="119" t="s">
        <v>771</v>
      </c>
      <c r="D76" s="120" t="s">
        <v>1626</v>
      </c>
      <c r="E76" s="122" t="s">
        <v>373</v>
      </c>
      <c r="F76" s="120" t="s">
        <v>1155</v>
      </c>
      <c r="G76" s="123">
        <v>0</v>
      </c>
      <c r="H76" s="123">
        <v>0</v>
      </c>
      <c r="I76" s="147">
        <v>46296</v>
      </c>
      <c r="J76" s="121">
        <v>401768</v>
      </c>
      <c r="K76" s="153"/>
    </row>
    <row r="77" spans="1:11" s="112" customFormat="1" ht="30" customHeight="1" outlineLevel="1" x14ac:dyDescent="0.2">
      <c r="A77" s="117" t="s">
        <v>1159</v>
      </c>
      <c r="B77" s="118" t="s">
        <v>66</v>
      </c>
      <c r="C77" s="119" t="s">
        <v>772</v>
      </c>
      <c r="D77" s="120" t="s">
        <v>1627</v>
      </c>
      <c r="E77" s="122" t="s">
        <v>373</v>
      </c>
      <c r="F77" s="120" t="s">
        <v>1155</v>
      </c>
      <c r="G77" s="123">
        <v>0</v>
      </c>
      <c r="H77" s="123">
        <v>0</v>
      </c>
      <c r="I77" s="147">
        <v>46296</v>
      </c>
      <c r="J77" s="121">
        <v>401768</v>
      </c>
      <c r="K77" s="153"/>
    </row>
    <row r="78" spans="1:11" s="112" customFormat="1" ht="30" customHeight="1" outlineLevel="1" x14ac:dyDescent="0.2">
      <c r="A78" s="117" t="s">
        <v>1159</v>
      </c>
      <c r="B78" s="118" t="s">
        <v>66</v>
      </c>
      <c r="C78" s="119" t="s">
        <v>773</v>
      </c>
      <c r="D78" s="120" t="s">
        <v>1628</v>
      </c>
      <c r="E78" s="122" t="s">
        <v>373</v>
      </c>
      <c r="F78" s="120" t="s">
        <v>1155</v>
      </c>
      <c r="G78" s="123">
        <v>0</v>
      </c>
      <c r="H78" s="123">
        <v>0</v>
      </c>
      <c r="I78" s="147">
        <v>46296</v>
      </c>
      <c r="J78" s="121">
        <v>401768</v>
      </c>
      <c r="K78" s="153"/>
    </row>
    <row r="79" spans="1:11" s="112" customFormat="1" ht="30" customHeight="1" outlineLevel="1" x14ac:dyDescent="0.2">
      <c r="A79" s="117" t="s">
        <v>1159</v>
      </c>
      <c r="B79" s="118" t="s">
        <v>66</v>
      </c>
      <c r="C79" s="119" t="s">
        <v>774</v>
      </c>
      <c r="D79" s="120" t="s">
        <v>1629</v>
      </c>
      <c r="E79" s="122" t="s">
        <v>373</v>
      </c>
      <c r="F79" s="120" t="s">
        <v>1155</v>
      </c>
      <c r="G79" s="123">
        <v>0</v>
      </c>
      <c r="H79" s="123">
        <v>0</v>
      </c>
      <c r="I79" s="147">
        <v>46296</v>
      </c>
      <c r="J79" s="121">
        <v>401768</v>
      </c>
      <c r="K79" s="153"/>
    </row>
    <row r="80" spans="1:11" s="112" customFormat="1" ht="30" customHeight="1" outlineLevel="1" x14ac:dyDescent="0.2">
      <c r="A80" s="117" t="s">
        <v>1159</v>
      </c>
      <c r="B80" s="118" t="s">
        <v>66</v>
      </c>
      <c r="C80" s="119" t="s">
        <v>775</v>
      </c>
      <c r="D80" s="120" t="s">
        <v>1630</v>
      </c>
      <c r="E80" s="122" t="s">
        <v>373</v>
      </c>
      <c r="F80" s="120" t="s">
        <v>1155</v>
      </c>
      <c r="G80" s="123">
        <v>0</v>
      </c>
      <c r="H80" s="123">
        <v>0</v>
      </c>
      <c r="I80" s="147">
        <v>46296</v>
      </c>
      <c r="J80" s="121">
        <v>401768</v>
      </c>
      <c r="K80" s="153"/>
    </row>
    <row r="81" spans="1:11" s="112" customFormat="1" ht="30" customHeight="1" outlineLevel="1" x14ac:dyDescent="0.2">
      <c r="A81" s="117" t="s">
        <v>1159</v>
      </c>
      <c r="B81" s="118" t="s">
        <v>66</v>
      </c>
      <c r="C81" s="119" t="s">
        <v>884</v>
      </c>
      <c r="D81" s="120" t="s">
        <v>1631</v>
      </c>
      <c r="E81" s="122" t="s">
        <v>373</v>
      </c>
      <c r="F81" s="120" t="s">
        <v>1155</v>
      </c>
      <c r="G81" s="123">
        <v>0</v>
      </c>
      <c r="H81" s="123">
        <v>0</v>
      </c>
      <c r="I81" s="147">
        <v>46296</v>
      </c>
      <c r="J81" s="121">
        <v>401768</v>
      </c>
      <c r="K81" s="153"/>
    </row>
    <row r="82" spans="1:11" s="112" customFormat="1" ht="30" customHeight="1" outlineLevel="1" x14ac:dyDescent="0.2">
      <c r="A82" s="117" t="s">
        <v>1159</v>
      </c>
      <c r="B82" s="118" t="s">
        <v>66</v>
      </c>
      <c r="C82" s="119" t="s">
        <v>885</v>
      </c>
      <c r="D82" s="120" t="s">
        <v>1369</v>
      </c>
      <c r="E82" s="122" t="s">
        <v>373</v>
      </c>
      <c r="F82" s="120" t="s">
        <v>1155</v>
      </c>
      <c r="G82" s="123">
        <v>0</v>
      </c>
      <c r="H82" s="123">
        <v>0</v>
      </c>
      <c r="I82" s="147">
        <v>46296</v>
      </c>
      <c r="J82" s="121">
        <v>401768</v>
      </c>
      <c r="K82" s="153"/>
    </row>
    <row r="83" spans="1:11" s="112" customFormat="1" ht="30" customHeight="1" outlineLevel="1" x14ac:dyDescent="0.2">
      <c r="A83" s="117" t="s">
        <v>1159</v>
      </c>
      <c r="B83" s="118" t="s">
        <v>66</v>
      </c>
      <c r="C83" s="119" t="s">
        <v>891</v>
      </c>
      <c r="D83" s="120" t="s">
        <v>1632</v>
      </c>
      <c r="E83" s="122" t="s">
        <v>373</v>
      </c>
      <c r="F83" s="120" t="s">
        <v>1155</v>
      </c>
      <c r="G83" s="123">
        <v>0</v>
      </c>
      <c r="H83" s="123">
        <v>0</v>
      </c>
      <c r="I83" s="147">
        <v>46296</v>
      </c>
      <c r="J83" s="121">
        <v>401768</v>
      </c>
      <c r="K83" s="153"/>
    </row>
    <row r="84" spans="1:11" s="112" customFormat="1" ht="30" customHeight="1" outlineLevel="1" x14ac:dyDescent="0.2">
      <c r="A84" s="117" t="s">
        <v>1159</v>
      </c>
      <c r="B84" s="118" t="s">
        <v>66</v>
      </c>
      <c r="C84" s="119" t="s">
        <v>892</v>
      </c>
      <c r="D84" s="120" t="s">
        <v>1633</v>
      </c>
      <c r="E84" s="122" t="s">
        <v>373</v>
      </c>
      <c r="F84" s="120" t="s">
        <v>1155</v>
      </c>
      <c r="G84" s="123">
        <v>0</v>
      </c>
      <c r="H84" s="123">
        <v>0</v>
      </c>
      <c r="I84" s="147">
        <v>46296</v>
      </c>
      <c r="J84" s="121">
        <v>401768</v>
      </c>
      <c r="K84" s="153"/>
    </row>
    <row r="85" spans="1:11" s="112" customFormat="1" ht="30" customHeight="1" outlineLevel="1" x14ac:dyDescent="0.2">
      <c r="A85" s="117" t="s">
        <v>1159</v>
      </c>
      <c r="B85" s="118" t="s">
        <v>66</v>
      </c>
      <c r="C85" s="119" t="s">
        <v>416</v>
      </c>
      <c r="D85" s="120" t="s">
        <v>1634</v>
      </c>
      <c r="E85" s="122" t="s">
        <v>373</v>
      </c>
      <c r="F85" s="120" t="s">
        <v>1155</v>
      </c>
      <c r="G85" s="123">
        <v>0</v>
      </c>
      <c r="H85" s="123">
        <v>0</v>
      </c>
      <c r="I85" s="147">
        <v>46296</v>
      </c>
      <c r="J85" s="121">
        <v>401768</v>
      </c>
      <c r="K85" s="153"/>
    </row>
    <row r="86" spans="1:11" s="112" customFormat="1" ht="30" customHeight="1" outlineLevel="1" x14ac:dyDescent="0.2">
      <c r="A86" s="117" t="s">
        <v>1159</v>
      </c>
      <c r="B86" s="118" t="s">
        <v>66</v>
      </c>
      <c r="C86" s="119" t="s">
        <v>420</v>
      </c>
      <c r="D86" s="120" t="s">
        <v>1635</v>
      </c>
      <c r="E86" s="122" t="s">
        <v>373</v>
      </c>
      <c r="F86" s="120" t="s">
        <v>1155</v>
      </c>
      <c r="G86" s="123">
        <v>0</v>
      </c>
      <c r="H86" s="123">
        <v>0</v>
      </c>
      <c r="I86" s="147">
        <v>46296</v>
      </c>
      <c r="J86" s="121">
        <v>401768</v>
      </c>
      <c r="K86" s="153"/>
    </row>
    <row r="87" spans="1:11" s="112" customFormat="1" ht="30" customHeight="1" outlineLevel="1" x14ac:dyDescent="0.2">
      <c r="A87" s="117" t="s">
        <v>1159</v>
      </c>
      <c r="B87" s="118" t="s">
        <v>66</v>
      </c>
      <c r="C87" s="119" t="s">
        <v>421</v>
      </c>
      <c r="D87" s="120" t="s">
        <v>1636</v>
      </c>
      <c r="E87" s="122" t="s">
        <v>373</v>
      </c>
      <c r="F87" s="120" t="s">
        <v>1155</v>
      </c>
      <c r="G87" s="123">
        <v>0</v>
      </c>
      <c r="H87" s="123">
        <v>0</v>
      </c>
      <c r="I87" s="147">
        <v>46296</v>
      </c>
      <c r="J87" s="121">
        <v>401768</v>
      </c>
      <c r="K87" s="153"/>
    </row>
    <row r="88" spans="1:11" s="112" customFormat="1" ht="30" customHeight="1" outlineLevel="1" x14ac:dyDescent="0.2">
      <c r="A88" s="117" t="s">
        <v>1159</v>
      </c>
      <c r="B88" s="118" t="s">
        <v>66</v>
      </c>
      <c r="C88" s="119" t="s">
        <v>422</v>
      </c>
      <c r="D88" s="120" t="s">
        <v>1637</v>
      </c>
      <c r="E88" s="122" t="s">
        <v>373</v>
      </c>
      <c r="F88" s="120" t="s">
        <v>1155</v>
      </c>
      <c r="G88" s="123">
        <v>0</v>
      </c>
      <c r="H88" s="123">
        <v>0</v>
      </c>
      <c r="I88" s="147">
        <v>46296</v>
      </c>
      <c r="J88" s="121">
        <v>401768</v>
      </c>
      <c r="K88" s="153"/>
    </row>
    <row r="89" spans="1:11" s="112" customFormat="1" ht="30" customHeight="1" outlineLevel="1" x14ac:dyDescent="0.2">
      <c r="A89" s="117" t="s">
        <v>1159</v>
      </c>
      <c r="B89" s="118" t="s">
        <v>66</v>
      </c>
      <c r="C89" s="119" t="s">
        <v>423</v>
      </c>
      <c r="D89" s="120" t="s">
        <v>1638</v>
      </c>
      <c r="E89" s="122" t="s">
        <v>373</v>
      </c>
      <c r="F89" s="120" t="s">
        <v>1155</v>
      </c>
      <c r="G89" s="123">
        <v>0</v>
      </c>
      <c r="H89" s="123">
        <v>0</v>
      </c>
      <c r="I89" s="147">
        <v>46296</v>
      </c>
      <c r="J89" s="121">
        <v>401768</v>
      </c>
      <c r="K89" s="153"/>
    </row>
    <row r="90" spans="1:11" s="112" customFormat="1" ht="30" customHeight="1" outlineLevel="1" x14ac:dyDescent="0.2">
      <c r="A90" s="117" t="s">
        <v>1159</v>
      </c>
      <c r="B90" s="118" t="s">
        <v>66</v>
      </c>
      <c r="C90" s="119" t="s">
        <v>877</v>
      </c>
      <c r="D90" s="120" t="s">
        <v>1639</v>
      </c>
      <c r="E90" s="122" t="s">
        <v>373</v>
      </c>
      <c r="F90" s="120" t="s">
        <v>1155</v>
      </c>
      <c r="G90" s="123">
        <v>0</v>
      </c>
      <c r="H90" s="123">
        <v>0</v>
      </c>
      <c r="I90" s="147">
        <v>46296</v>
      </c>
      <c r="J90" s="121">
        <v>401768</v>
      </c>
      <c r="K90" s="153"/>
    </row>
    <row r="91" spans="1:11" s="112" customFormat="1" ht="30" customHeight="1" outlineLevel="1" x14ac:dyDescent="0.2">
      <c r="A91" s="117" t="s">
        <v>1159</v>
      </c>
      <c r="B91" s="118" t="s">
        <v>66</v>
      </c>
      <c r="C91" s="119" t="s">
        <v>345</v>
      </c>
      <c r="D91" s="120" t="s">
        <v>1640</v>
      </c>
      <c r="E91" s="122" t="s">
        <v>373</v>
      </c>
      <c r="F91" s="120" t="s">
        <v>1155</v>
      </c>
      <c r="G91" s="123">
        <v>0</v>
      </c>
      <c r="H91" s="123">
        <v>0</v>
      </c>
      <c r="I91" s="147">
        <v>46296</v>
      </c>
      <c r="J91" s="121">
        <v>401768</v>
      </c>
      <c r="K91" s="153"/>
    </row>
    <row r="92" spans="1:11" s="112" customFormat="1" ht="30" customHeight="1" outlineLevel="1" x14ac:dyDescent="0.2">
      <c r="A92" s="117" t="s">
        <v>1159</v>
      </c>
      <c r="B92" s="118" t="s">
        <v>66</v>
      </c>
      <c r="C92" s="119" t="s">
        <v>346</v>
      </c>
      <c r="D92" s="120" t="s">
        <v>1641</v>
      </c>
      <c r="E92" s="122" t="s">
        <v>373</v>
      </c>
      <c r="F92" s="120" t="s">
        <v>1155</v>
      </c>
      <c r="G92" s="123">
        <v>0</v>
      </c>
      <c r="H92" s="123">
        <v>0</v>
      </c>
      <c r="I92" s="147">
        <v>46296</v>
      </c>
      <c r="J92" s="121">
        <v>401768</v>
      </c>
      <c r="K92" s="153"/>
    </row>
    <row r="93" spans="1:11" s="112" customFormat="1" ht="30" customHeight="1" outlineLevel="1" x14ac:dyDescent="0.2">
      <c r="A93" s="117" t="s">
        <v>1159</v>
      </c>
      <c r="B93" s="118" t="s">
        <v>66</v>
      </c>
      <c r="C93" s="119" t="s">
        <v>412</v>
      </c>
      <c r="D93" s="120" t="s">
        <v>1642</v>
      </c>
      <c r="E93" s="122" t="s">
        <v>373</v>
      </c>
      <c r="F93" s="120" t="s">
        <v>1155</v>
      </c>
      <c r="G93" s="123">
        <v>0</v>
      </c>
      <c r="H93" s="123">
        <v>0</v>
      </c>
      <c r="I93" s="147">
        <v>46296</v>
      </c>
      <c r="J93" s="121">
        <v>401768</v>
      </c>
      <c r="K93" s="153"/>
    </row>
    <row r="94" spans="1:11" s="112" customFormat="1" ht="30" customHeight="1" outlineLevel="1" x14ac:dyDescent="0.2">
      <c r="A94" s="117" t="s">
        <v>1159</v>
      </c>
      <c r="B94" s="118" t="s">
        <v>66</v>
      </c>
      <c r="C94" s="119" t="s">
        <v>413</v>
      </c>
      <c r="D94" s="120" t="s">
        <v>1643</v>
      </c>
      <c r="E94" s="122" t="s">
        <v>373</v>
      </c>
      <c r="F94" s="120" t="s">
        <v>1155</v>
      </c>
      <c r="G94" s="123">
        <v>0</v>
      </c>
      <c r="H94" s="123">
        <v>0</v>
      </c>
      <c r="I94" s="147">
        <v>46296</v>
      </c>
      <c r="J94" s="121">
        <v>401768</v>
      </c>
      <c r="K94" s="153"/>
    </row>
    <row r="95" spans="1:11" s="112" customFormat="1" ht="30" customHeight="1" outlineLevel="1" x14ac:dyDescent="0.2">
      <c r="A95" s="117" t="s">
        <v>1159</v>
      </c>
      <c r="B95" s="118" t="s">
        <v>66</v>
      </c>
      <c r="C95" s="119" t="s">
        <v>414</v>
      </c>
      <c r="D95" s="120" t="s">
        <v>1644</v>
      </c>
      <c r="E95" s="122" t="s">
        <v>373</v>
      </c>
      <c r="F95" s="120" t="s">
        <v>1155</v>
      </c>
      <c r="G95" s="123">
        <v>0</v>
      </c>
      <c r="H95" s="123">
        <v>0</v>
      </c>
      <c r="I95" s="147">
        <v>46296</v>
      </c>
      <c r="J95" s="121">
        <v>401768</v>
      </c>
      <c r="K95" s="153"/>
    </row>
    <row r="96" spans="1:11" s="112" customFormat="1" ht="30" customHeight="1" outlineLevel="1" x14ac:dyDescent="0.2">
      <c r="A96" s="117" t="s">
        <v>1159</v>
      </c>
      <c r="B96" s="118" t="s">
        <v>66</v>
      </c>
      <c r="C96" s="119" t="s">
        <v>415</v>
      </c>
      <c r="D96" s="120" t="s">
        <v>1645</v>
      </c>
      <c r="E96" s="122" t="s">
        <v>373</v>
      </c>
      <c r="F96" s="120" t="s">
        <v>1155</v>
      </c>
      <c r="G96" s="123">
        <v>0</v>
      </c>
      <c r="H96" s="123">
        <v>0</v>
      </c>
      <c r="I96" s="147">
        <v>46296</v>
      </c>
      <c r="J96" s="121">
        <v>401768</v>
      </c>
      <c r="K96" s="153"/>
    </row>
    <row r="97" spans="1:11" s="112" customFormat="1" ht="30" customHeight="1" outlineLevel="1" x14ac:dyDescent="0.2">
      <c r="A97" s="117" t="s">
        <v>1159</v>
      </c>
      <c r="B97" s="118" t="s">
        <v>66</v>
      </c>
      <c r="C97" s="119" t="s">
        <v>1227</v>
      </c>
      <c r="D97" s="120" t="s">
        <v>1646</v>
      </c>
      <c r="E97" s="122" t="s">
        <v>373</v>
      </c>
      <c r="F97" s="120" t="s">
        <v>1155</v>
      </c>
      <c r="G97" s="123">
        <v>0</v>
      </c>
      <c r="H97" s="123">
        <v>0</v>
      </c>
      <c r="I97" s="147">
        <v>46296</v>
      </c>
      <c r="J97" s="121">
        <v>401768</v>
      </c>
      <c r="K97" s="153"/>
    </row>
    <row r="98" spans="1:11" s="112" customFormat="1" ht="30" customHeight="1" outlineLevel="1" x14ac:dyDescent="0.2">
      <c r="A98" s="117" t="s">
        <v>1159</v>
      </c>
      <c r="B98" s="118" t="s">
        <v>66</v>
      </c>
      <c r="C98" s="119" t="s">
        <v>886</v>
      </c>
      <c r="D98" s="120" t="s">
        <v>1647</v>
      </c>
      <c r="E98" s="122" t="s">
        <v>373</v>
      </c>
      <c r="F98" s="120" t="s">
        <v>1155</v>
      </c>
      <c r="G98" s="123">
        <v>0</v>
      </c>
      <c r="H98" s="123">
        <v>0</v>
      </c>
      <c r="I98" s="147">
        <v>46296</v>
      </c>
      <c r="J98" s="121">
        <v>47026</v>
      </c>
      <c r="K98" s="153"/>
    </row>
    <row r="99" spans="1:11" s="112" customFormat="1" ht="30" customHeight="1" outlineLevel="1" x14ac:dyDescent="0.2">
      <c r="A99" s="117" t="s">
        <v>1159</v>
      </c>
      <c r="B99" s="118" t="s">
        <v>66</v>
      </c>
      <c r="C99" s="119" t="s">
        <v>887</v>
      </c>
      <c r="D99" s="120" t="s">
        <v>1648</v>
      </c>
      <c r="E99" s="122" t="s">
        <v>373</v>
      </c>
      <c r="F99" s="120" t="s">
        <v>1155</v>
      </c>
      <c r="G99" s="123">
        <v>0</v>
      </c>
      <c r="H99" s="123">
        <v>0</v>
      </c>
      <c r="I99" s="147">
        <v>46296</v>
      </c>
      <c r="J99" s="121">
        <v>47026</v>
      </c>
      <c r="K99" s="153"/>
    </row>
    <row r="100" spans="1:11" s="112" customFormat="1" ht="30" customHeight="1" outlineLevel="1" x14ac:dyDescent="0.2">
      <c r="A100" s="117" t="s">
        <v>1159</v>
      </c>
      <c r="B100" s="118" t="s">
        <v>66</v>
      </c>
      <c r="C100" s="119" t="s">
        <v>847</v>
      </c>
      <c r="D100" s="120" t="s">
        <v>1649</v>
      </c>
      <c r="E100" s="122" t="s">
        <v>373</v>
      </c>
      <c r="F100" s="120" t="s">
        <v>1155</v>
      </c>
      <c r="G100" s="123">
        <v>0</v>
      </c>
      <c r="H100" s="123">
        <v>0</v>
      </c>
      <c r="I100" s="147">
        <v>46296</v>
      </c>
      <c r="J100" s="121">
        <v>401768</v>
      </c>
      <c r="K100" s="153"/>
    </row>
    <row r="101" spans="1:11" s="112" customFormat="1" ht="30" customHeight="1" outlineLevel="1" x14ac:dyDescent="0.2">
      <c r="A101" s="117" t="s">
        <v>1159</v>
      </c>
      <c r="B101" s="118" t="s">
        <v>66</v>
      </c>
      <c r="C101" s="119" t="s">
        <v>848</v>
      </c>
      <c r="D101" s="120" t="s">
        <v>1650</v>
      </c>
      <c r="E101" s="122" t="s">
        <v>373</v>
      </c>
      <c r="F101" s="120" t="s">
        <v>1155</v>
      </c>
      <c r="G101" s="123">
        <v>0</v>
      </c>
      <c r="H101" s="123">
        <v>0</v>
      </c>
      <c r="I101" s="147">
        <v>46296</v>
      </c>
      <c r="J101" s="121">
        <v>401768</v>
      </c>
      <c r="K101" s="153"/>
    </row>
    <row r="102" spans="1:11" s="112" customFormat="1" ht="30" customHeight="1" outlineLevel="1" x14ac:dyDescent="0.2">
      <c r="A102" s="117" t="s">
        <v>1159</v>
      </c>
      <c r="B102" s="118" t="s">
        <v>66</v>
      </c>
      <c r="C102" s="119" t="s">
        <v>868</v>
      </c>
      <c r="D102" s="120" t="s">
        <v>1651</v>
      </c>
      <c r="E102" s="122" t="s">
        <v>373</v>
      </c>
      <c r="F102" s="120" t="s">
        <v>1155</v>
      </c>
      <c r="G102" s="123">
        <v>0</v>
      </c>
      <c r="H102" s="123">
        <v>0</v>
      </c>
      <c r="I102" s="147">
        <v>46296</v>
      </c>
      <c r="J102" s="121">
        <v>401768</v>
      </c>
      <c r="K102" s="153"/>
    </row>
    <row r="103" spans="1:11" s="112" customFormat="1" ht="30" customHeight="1" outlineLevel="1" x14ac:dyDescent="0.2">
      <c r="A103" s="117" t="s">
        <v>1159</v>
      </c>
      <c r="B103" s="118" t="s">
        <v>66</v>
      </c>
      <c r="C103" s="119" t="s">
        <v>869</v>
      </c>
      <c r="D103" s="120" t="s">
        <v>1652</v>
      </c>
      <c r="E103" s="122" t="s">
        <v>373</v>
      </c>
      <c r="F103" s="120" t="s">
        <v>1155</v>
      </c>
      <c r="G103" s="123">
        <v>0</v>
      </c>
      <c r="H103" s="123">
        <v>0</v>
      </c>
      <c r="I103" s="147">
        <v>46296</v>
      </c>
      <c r="J103" s="121">
        <v>401768</v>
      </c>
      <c r="K103" s="153"/>
    </row>
    <row r="104" spans="1:11" s="112" customFormat="1" ht="30" customHeight="1" outlineLevel="1" x14ac:dyDescent="0.2">
      <c r="A104" s="117" t="s">
        <v>1159</v>
      </c>
      <c r="B104" s="118" t="s">
        <v>66</v>
      </c>
      <c r="C104" s="119" t="s">
        <v>870</v>
      </c>
      <c r="D104" s="120" t="s">
        <v>1653</v>
      </c>
      <c r="E104" s="122" t="s">
        <v>373</v>
      </c>
      <c r="F104" s="120" t="s">
        <v>1155</v>
      </c>
      <c r="G104" s="123">
        <v>0</v>
      </c>
      <c r="H104" s="123">
        <v>0</v>
      </c>
      <c r="I104" s="147">
        <v>46296</v>
      </c>
      <c r="J104" s="121">
        <v>401768</v>
      </c>
      <c r="K104" s="153"/>
    </row>
    <row r="105" spans="1:11" s="112" customFormat="1" ht="30" customHeight="1" outlineLevel="1" x14ac:dyDescent="0.2">
      <c r="A105" s="117" t="s">
        <v>1159</v>
      </c>
      <c r="B105" s="118" t="s">
        <v>66</v>
      </c>
      <c r="C105" s="119" t="s">
        <v>871</v>
      </c>
      <c r="D105" s="120" t="s">
        <v>1654</v>
      </c>
      <c r="E105" s="122" t="s">
        <v>373</v>
      </c>
      <c r="F105" s="120" t="s">
        <v>1155</v>
      </c>
      <c r="G105" s="123">
        <v>0</v>
      </c>
      <c r="H105" s="123">
        <v>0</v>
      </c>
      <c r="I105" s="147">
        <v>46296</v>
      </c>
      <c r="J105" s="121">
        <v>401768</v>
      </c>
      <c r="K105" s="153"/>
    </row>
    <row r="106" spans="1:11" s="112" customFormat="1" ht="30" customHeight="1" outlineLevel="1" x14ac:dyDescent="0.2">
      <c r="A106" s="117" t="s">
        <v>1159</v>
      </c>
      <c r="B106" s="118" t="s">
        <v>66</v>
      </c>
      <c r="C106" s="119" t="s">
        <v>872</v>
      </c>
      <c r="D106" s="120" t="s">
        <v>1655</v>
      </c>
      <c r="E106" s="122" t="s">
        <v>373</v>
      </c>
      <c r="F106" s="120" t="s">
        <v>1155</v>
      </c>
      <c r="G106" s="123">
        <v>0</v>
      </c>
      <c r="H106" s="123">
        <v>0</v>
      </c>
      <c r="I106" s="147">
        <v>46296</v>
      </c>
      <c r="J106" s="121">
        <v>401768</v>
      </c>
      <c r="K106" s="153"/>
    </row>
    <row r="107" spans="1:11" s="112" customFormat="1" ht="30" customHeight="1" outlineLevel="1" x14ac:dyDescent="0.2">
      <c r="A107" s="117" t="s">
        <v>1159</v>
      </c>
      <c r="B107" s="118" t="s">
        <v>66</v>
      </c>
      <c r="C107" s="119" t="s">
        <v>873</v>
      </c>
      <c r="D107" s="120" t="s">
        <v>1656</v>
      </c>
      <c r="E107" s="122" t="s">
        <v>373</v>
      </c>
      <c r="F107" s="120" t="s">
        <v>1155</v>
      </c>
      <c r="G107" s="123">
        <v>0</v>
      </c>
      <c r="H107" s="123">
        <v>0</v>
      </c>
      <c r="I107" s="147">
        <v>46296</v>
      </c>
      <c r="J107" s="121">
        <v>401768</v>
      </c>
      <c r="K107" s="153"/>
    </row>
    <row r="108" spans="1:11" s="112" customFormat="1" ht="30" customHeight="1" outlineLevel="1" x14ac:dyDescent="0.2">
      <c r="A108" s="117" t="s">
        <v>1159</v>
      </c>
      <c r="B108" s="118" t="s">
        <v>66</v>
      </c>
      <c r="C108" s="119" t="s">
        <v>874</v>
      </c>
      <c r="D108" s="120" t="s">
        <v>1657</v>
      </c>
      <c r="E108" s="122" t="s">
        <v>373</v>
      </c>
      <c r="F108" s="120" t="s">
        <v>1155</v>
      </c>
      <c r="G108" s="123">
        <v>0</v>
      </c>
      <c r="H108" s="123">
        <v>0</v>
      </c>
      <c r="I108" s="147">
        <v>46296</v>
      </c>
      <c r="J108" s="121">
        <v>401768</v>
      </c>
      <c r="K108" s="153"/>
    </row>
    <row r="109" spans="1:11" s="112" customFormat="1" ht="30" customHeight="1" outlineLevel="1" x14ac:dyDescent="0.2">
      <c r="A109" s="117" t="s">
        <v>1159</v>
      </c>
      <c r="B109" s="118" t="s">
        <v>66</v>
      </c>
      <c r="C109" s="119" t="s">
        <v>875</v>
      </c>
      <c r="D109" s="120" t="s">
        <v>1658</v>
      </c>
      <c r="E109" s="122" t="s">
        <v>373</v>
      </c>
      <c r="F109" s="120" t="s">
        <v>1155</v>
      </c>
      <c r="G109" s="123">
        <v>0</v>
      </c>
      <c r="H109" s="123">
        <v>0</v>
      </c>
      <c r="I109" s="147">
        <v>46296</v>
      </c>
      <c r="J109" s="121">
        <v>401768</v>
      </c>
      <c r="K109" s="153"/>
    </row>
    <row r="110" spans="1:11" s="112" customFormat="1" ht="30" customHeight="1" outlineLevel="1" x14ac:dyDescent="0.2">
      <c r="A110" s="117" t="s">
        <v>1159</v>
      </c>
      <c r="B110" s="118" t="s">
        <v>66</v>
      </c>
      <c r="C110" s="119" t="s">
        <v>876</v>
      </c>
      <c r="D110" s="120" t="s">
        <v>1659</v>
      </c>
      <c r="E110" s="122" t="s">
        <v>373</v>
      </c>
      <c r="F110" s="120" t="s">
        <v>1155</v>
      </c>
      <c r="G110" s="123">
        <v>0</v>
      </c>
      <c r="H110" s="123">
        <v>0</v>
      </c>
      <c r="I110" s="147">
        <v>46296</v>
      </c>
      <c r="J110" s="121">
        <v>401768</v>
      </c>
      <c r="K110" s="153"/>
    </row>
    <row r="111" spans="1:11" s="112" customFormat="1" ht="30" customHeight="1" outlineLevel="1" x14ac:dyDescent="0.2">
      <c r="A111" s="117" t="s">
        <v>1159</v>
      </c>
      <c r="B111" s="118" t="s">
        <v>66</v>
      </c>
      <c r="C111" s="118" t="s">
        <v>888</v>
      </c>
      <c r="D111" s="120" t="s">
        <v>1660</v>
      </c>
      <c r="E111" s="122" t="s">
        <v>373</v>
      </c>
      <c r="F111" s="120" t="s">
        <v>1155</v>
      </c>
      <c r="G111" s="123">
        <v>0</v>
      </c>
      <c r="H111" s="123">
        <v>0</v>
      </c>
      <c r="I111" s="147">
        <v>46296</v>
      </c>
      <c r="J111" s="121">
        <v>47391</v>
      </c>
      <c r="K111" s="153"/>
    </row>
    <row r="112" spans="1:11" s="112" customFormat="1" ht="30" customHeight="1" outlineLevel="1" x14ac:dyDescent="0.2">
      <c r="A112" s="117" t="s">
        <v>1159</v>
      </c>
      <c r="B112" s="118" t="s">
        <v>66</v>
      </c>
      <c r="C112" s="119" t="s">
        <v>889</v>
      </c>
      <c r="D112" s="120" t="s">
        <v>1661</v>
      </c>
      <c r="E112" s="122" t="s">
        <v>373</v>
      </c>
      <c r="F112" s="120" t="s">
        <v>1155</v>
      </c>
      <c r="G112" s="123">
        <v>0</v>
      </c>
      <c r="H112" s="123">
        <v>0</v>
      </c>
      <c r="I112" s="147">
        <v>46296</v>
      </c>
      <c r="J112" s="121">
        <v>401768</v>
      </c>
      <c r="K112" s="153"/>
    </row>
    <row r="113" spans="1:11" s="112" customFormat="1" ht="30" customHeight="1" outlineLevel="1" x14ac:dyDescent="0.2">
      <c r="A113" s="117" t="s">
        <v>1159</v>
      </c>
      <c r="B113" s="118" t="s">
        <v>66</v>
      </c>
      <c r="C113" s="119" t="s">
        <v>890</v>
      </c>
      <c r="D113" s="120" t="s">
        <v>1662</v>
      </c>
      <c r="E113" s="122" t="s">
        <v>373</v>
      </c>
      <c r="F113" s="120" t="s">
        <v>1155</v>
      </c>
      <c r="G113" s="123">
        <v>0</v>
      </c>
      <c r="H113" s="123">
        <v>0</v>
      </c>
      <c r="I113" s="147">
        <v>46296</v>
      </c>
      <c r="J113" s="121">
        <v>401768</v>
      </c>
      <c r="K113" s="153"/>
    </row>
    <row r="114" spans="1:11" s="112" customFormat="1" ht="60.75" customHeight="1" x14ac:dyDescent="0.2">
      <c r="A114" s="185" t="s">
        <v>179</v>
      </c>
      <c r="B114" s="185" t="s">
        <v>82</v>
      </c>
      <c r="C114" s="133"/>
      <c r="D114" s="132" t="s">
        <v>549</v>
      </c>
      <c r="E114" s="132" t="s">
        <v>2057</v>
      </c>
      <c r="F114" s="134"/>
      <c r="G114" s="136"/>
      <c r="H114" s="136"/>
      <c r="I114" s="196">
        <v>46296</v>
      </c>
      <c r="J114" s="200">
        <v>401768</v>
      </c>
      <c r="K114" s="151"/>
    </row>
    <row r="115" spans="1:11" s="112" customFormat="1" ht="30" customHeight="1" outlineLevel="1" x14ac:dyDescent="0.2">
      <c r="A115" s="117" t="s">
        <v>1159</v>
      </c>
      <c r="B115" s="118" t="s">
        <v>82</v>
      </c>
      <c r="C115" s="118" t="s">
        <v>102</v>
      </c>
      <c r="D115" s="122" t="s">
        <v>624</v>
      </c>
      <c r="E115" s="122" t="s">
        <v>373</v>
      </c>
      <c r="F115" s="120" t="s">
        <v>1155</v>
      </c>
      <c r="G115" s="123">
        <v>0</v>
      </c>
      <c r="H115" s="123">
        <v>0</v>
      </c>
      <c r="I115" s="147">
        <v>46296</v>
      </c>
      <c r="J115" s="121">
        <v>401768</v>
      </c>
      <c r="K115" s="153"/>
    </row>
    <row r="116" spans="1:11" s="112" customFormat="1" ht="30" customHeight="1" outlineLevel="1" x14ac:dyDescent="0.2">
      <c r="A116" s="117" t="s">
        <v>1159</v>
      </c>
      <c r="B116" s="118" t="s">
        <v>82</v>
      </c>
      <c r="C116" s="118" t="s">
        <v>104</v>
      </c>
      <c r="D116" s="122" t="s">
        <v>625</v>
      </c>
      <c r="E116" s="122" t="s">
        <v>373</v>
      </c>
      <c r="F116" s="120" t="s">
        <v>1155</v>
      </c>
      <c r="G116" s="123">
        <v>0</v>
      </c>
      <c r="H116" s="123">
        <v>0</v>
      </c>
      <c r="I116" s="147">
        <v>46296</v>
      </c>
      <c r="J116" s="121">
        <v>401768</v>
      </c>
      <c r="K116" s="153"/>
    </row>
    <row r="117" spans="1:11" s="112" customFormat="1" ht="30" customHeight="1" outlineLevel="1" x14ac:dyDescent="0.2">
      <c r="A117" s="117" t="s">
        <v>1159</v>
      </c>
      <c r="B117" s="118" t="s">
        <v>82</v>
      </c>
      <c r="C117" s="118" t="s">
        <v>105</v>
      </c>
      <c r="D117" s="120" t="s">
        <v>1089</v>
      </c>
      <c r="E117" s="122" t="s">
        <v>373</v>
      </c>
      <c r="F117" s="120" t="s">
        <v>1155</v>
      </c>
      <c r="G117" s="123">
        <v>0</v>
      </c>
      <c r="H117" s="123">
        <v>0</v>
      </c>
      <c r="I117" s="147">
        <v>46296</v>
      </c>
      <c r="J117" s="121">
        <v>401768</v>
      </c>
      <c r="K117" s="153"/>
    </row>
    <row r="118" spans="1:11" s="112" customFormat="1" ht="30" customHeight="1" outlineLevel="1" x14ac:dyDescent="0.2">
      <c r="A118" s="117" t="s">
        <v>1159</v>
      </c>
      <c r="B118" s="118" t="s">
        <v>82</v>
      </c>
      <c r="C118" s="118" t="s">
        <v>106</v>
      </c>
      <c r="D118" s="120" t="s">
        <v>1090</v>
      </c>
      <c r="E118" s="122" t="s">
        <v>373</v>
      </c>
      <c r="F118" s="120" t="s">
        <v>1155</v>
      </c>
      <c r="G118" s="123">
        <v>0</v>
      </c>
      <c r="H118" s="123">
        <v>0</v>
      </c>
      <c r="I118" s="147">
        <v>46296</v>
      </c>
      <c r="J118" s="121">
        <v>401768</v>
      </c>
      <c r="K118" s="153"/>
    </row>
    <row r="119" spans="1:11" s="112" customFormat="1" ht="30" customHeight="1" outlineLevel="1" x14ac:dyDescent="0.2">
      <c r="A119" s="117" t="s">
        <v>1159</v>
      </c>
      <c r="B119" s="118" t="s">
        <v>82</v>
      </c>
      <c r="C119" s="118" t="s">
        <v>107</v>
      </c>
      <c r="D119" s="120" t="s">
        <v>1096</v>
      </c>
      <c r="E119" s="122" t="s">
        <v>373</v>
      </c>
      <c r="F119" s="120" t="s">
        <v>1155</v>
      </c>
      <c r="G119" s="123">
        <v>0</v>
      </c>
      <c r="H119" s="123">
        <v>0</v>
      </c>
      <c r="I119" s="147">
        <v>46296</v>
      </c>
      <c r="J119" s="121">
        <v>401768</v>
      </c>
      <c r="K119" s="153"/>
    </row>
    <row r="120" spans="1:11" s="112" customFormat="1" ht="30" customHeight="1" outlineLevel="1" x14ac:dyDescent="0.2">
      <c r="A120" s="117" t="s">
        <v>1159</v>
      </c>
      <c r="B120" s="118" t="s">
        <v>82</v>
      </c>
      <c r="C120" s="118" t="s">
        <v>108</v>
      </c>
      <c r="D120" s="120" t="s">
        <v>1091</v>
      </c>
      <c r="E120" s="122" t="s">
        <v>373</v>
      </c>
      <c r="F120" s="120" t="s">
        <v>1155</v>
      </c>
      <c r="G120" s="123">
        <v>0</v>
      </c>
      <c r="H120" s="123">
        <v>0</v>
      </c>
      <c r="I120" s="147">
        <v>46296</v>
      </c>
      <c r="J120" s="121">
        <v>401768</v>
      </c>
      <c r="K120" s="153"/>
    </row>
    <row r="121" spans="1:11" s="112" customFormat="1" ht="30" customHeight="1" outlineLevel="1" x14ac:dyDescent="0.2">
      <c r="A121" s="117" t="s">
        <v>1159</v>
      </c>
      <c r="B121" s="118" t="s">
        <v>82</v>
      </c>
      <c r="C121" s="118" t="s">
        <v>109</v>
      </c>
      <c r="D121" s="120" t="s">
        <v>1092</v>
      </c>
      <c r="E121" s="122" t="s">
        <v>373</v>
      </c>
      <c r="F121" s="120" t="s">
        <v>1155</v>
      </c>
      <c r="G121" s="123">
        <v>0</v>
      </c>
      <c r="H121" s="123">
        <v>0</v>
      </c>
      <c r="I121" s="147">
        <v>46296</v>
      </c>
      <c r="J121" s="121">
        <v>401768</v>
      </c>
      <c r="K121" s="153"/>
    </row>
    <row r="122" spans="1:11" s="112" customFormat="1" ht="30" customHeight="1" outlineLevel="1" x14ac:dyDescent="0.2">
      <c r="A122" s="117" t="s">
        <v>1159</v>
      </c>
      <c r="B122" s="118" t="s">
        <v>82</v>
      </c>
      <c r="C122" s="118" t="s">
        <v>110</v>
      </c>
      <c r="D122" s="120" t="s">
        <v>1093</v>
      </c>
      <c r="E122" s="122" t="s">
        <v>373</v>
      </c>
      <c r="F122" s="120" t="s">
        <v>1155</v>
      </c>
      <c r="G122" s="123">
        <v>0</v>
      </c>
      <c r="H122" s="123">
        <v>0</v>
      </c>
      <c r="I122" s="147">
        <v>46296</v>
      </c>
      <c r="J122" s="121">
        <v>401768</v>
      </c>
      <c r="K122" s="153"/>
    </row>
    <row r="123" spans="1:11" s="112" customFormat="1" ht="30" customHeight="1" outlineLevel="1" x14ac:dyDescent="0.2">
      <c r="A123" s="117" t="s">
        <v>1159</v>
      </c>
      <c r="B123" s="118" t="s">
        <v>82</v>
      </c>
      <c r="C123" s="118" t="s">
        <v>111</v>
      </c>
      <c r="D123" s="120" t="s">
        <v>1094</v>
      </c>
      <c r="E123" s="122" t="s">
        <v>373</v>
      </c>
      <c r="F123" s="120" t="s">
        <v>1155</v>
      </c>
      <c r="G123" s="123">
        <v>0</v>
      </c>
      <c r="H123" s="123">
        <v>0</v>
      </c>
      <c r="I123" s="147">
        <v>46296</v>
      </c>
      <c r="J123" s="121">
        <v>401768</v>
      </c>
      <c r="K123" s="153"/>
    </row>
    <row r="124" spans="1:11" s="112" customFormat="1" ht="30" customHeight="1" outlineLevel="1" x14ac:dyDescent="0.2">
      <c r="A124" s="117" t="s">
        <v>1159</v>
      </c>
      <c r="B124" s="118" t="s">
        <v>82</v>
      </c>
      <c r="C124" s="118" t="s">
        <v>112</v>
      </c>
      <c r="D124" s="120" t="s">
        <v>1095</v>
      </c>
      <c r="E124" s="122" t="s">
        <v>373</v>
      </c>
      <c r="F124" s="120" t="s">
        <v>1155</v>
      </c>
      <c r="G124" s="123">
        <v>0</v>
      </c>
      <c r="H124" s="123">
        <v>0</v>
      </c>
      <c r="I124" s="147">
        <v>46296</v>
      </c>
      <c r="J124" s="121">
        <v>401768</v>
      </c>
      <c r="K124" s="153"/>
    </row>
    <row r="125" spans="1:11" s="112" customFormat="1" ht="30" customHeight="1" outlineLevel="1" x14ac:dyDescent="0.2">
      <c r="A125" s="117" t="s">
        <v>1159</v>
      </c>
      <c r="B125" s="118" t="s">
        <v>82</v>
      </c>
      <c r="C125" s="118" t="s">
        <v>113</v>
      </c>
      <c r="D125" s="122" t="s">
        <v>731</v>
      </c>
      <c r="E125" s="122" t="s">
        <v>373</v>
      </c>
      <c r="F125" s="120" t="s">
        <v>1155</v>
      </c>
      <c r="G125" s="123">
        <v>0</v>
      </c>
      <c r="H125" s="123">
        <v>0</v>
      </c>
      <c r="I125" s="147">
        <v>46296</v>
      </c>
      <c r="J125" s="121">
        <v>401768</v>
      </c>
      <c r="K125" s="153"/>
    </row>
    <row r="126" spans="1:11" s="112" customFormat="1" ht="30" customHeight="1" outlineLevel="1" x14ac:dyDescent="0.2">
      <c r="A126" s="117" t="s">
        <v>1159</v>
      </c>
      <c r="B126" s="118" t="s">
        <v>82</v>
      </c>
      <c r="C126" s="118" t="s">
        <v>114</v>
      </c>
      <c r="D126" s="122" t="s">
        <v>608</v>
      </c>
      <c r="E126" s="122" t="s">
        <v>373</v>
      </c>
      <c r="F126" s="120" t="s">
        <v>1155</v>
      </c>
      <c r="G126" s="123">
        <v>0</v>
      </c>
      <c r="H126" s="123">
        <v>0</v>
      </c>
      <c r="I126" s="147">
        <v>46296</v>
      </c>
      <c r="J126" s="121">
        <v>401768</v>
      </c>
      <c r="K126" s="153"/>
    </row>
    <row r="127" spans="1:11" s="112" customFormat="1" ht="45" customHeight="1" x14ac:dyDescent="0.2">
      <c r="A127" s="184" t="s">
        <v>179</v>
      </c>
      <c r="B127" s="186" t="s">
        <v>68</v>
      </c>
      <c r="C127" s="138"/>
      <c r="D127" s="132" t="s">
        <v>626</v>
      </c>
      <c r="E127" s="137" t="s">
        <v>1349</v>
      </c>
      <c r="F127" s="132"/>
      <c r="G127" s="140"/>
      <c r="H127" s="140"/>
      <c r="I127" s="196">
        <v>46296</v>
      </c>
      <c r="J127" s="201">
        <v>401768</v>
      </c>
      <c r="K127" s="155" t="s">
        <v>1293</v>
      </c>
    </row>
    <row r="128" spans="1:11" s="112" customFormat="1" ht="69.95" customHeight="1" outlineLevel="1" x14ac:dyDescent="0.2">
      <c r="A128" s="183" t="s">
        <v>179</v>
      </c>
      <c r="B128" s="182" t="s">
        <v>69</v>
      </c>
      <c r="C128" s="206"/>
      <c r="D128" s="96" t="s">
        <v>627</v>
      </c>
      <c r="E128" s="208" t="s">
        <v>2060</v>
      </c>
      <c r="F128" s="95"/>
      <c r="G128" s="100"/>
      <c r="H128" s="101"/>
      <c r="I128" s="196">
        <v>46296</v>
      </c>
      <c r="J128" s="202">
        <v>401768</v>
      </c>
      <c r="K128" s="149"/>
    </row>
    <row r="129" spans="1:11" s="112" customFormat="1" ht="15" customHeight="1" outlineLevel="1" x14ac:dyDescent="0.2">
      <c r="A129" s="117" t="s">
        <v>1159</v>
      </c>
      <c r="B129" s="118" t="s">
        <v>69</v>
      </c>
      <c r="C129" s="210" t="s">
        <v>115</v>
      </c>
      <c r="D129" s="120" t="s">
        <v>628</v>
      </c>
      <c r="E129" s="122" t="s">
        <v>1380</v>
      </c>
      <c r="F129" s="120" t="s">
        <v>1155</v>
      </c>
      <c r="G129" s="211">
        <v>5774.17</v>
      </c>
      <c r="H129" s="212">
        <v>5341.51</v>
      </c>
      <c r="I129" s="147">
        <v>46296</v>
      </c>
      <c r="J129" s="121">
        <v>401768</v>
      </c>
      <c r="K129" s="156" t="s">
        <v>1294</v>
      </c>
    </row>
    <row r="130" spans="1:11" s="112" customFormat="1" ht="15" customHeight="1" outlineLevel="1" x14ac:dyDescent="0.2">
      <c r="A130" s="117" t="s">
        <v>1159</v>
      </c>
      <c r="B130" s="118" t="s">
        <v>69</v>
      </c>
      <c r="C130" s="210" t="s">
        <v>116</v>
      </c>
      <c r="D130" s="120" t="s">
        <v>629</v>
      </c>
      <c r="E130" s="122" t="s">
        <v>1380</v>
      </c>
      <c r="F130" s="120" t="s">
        <v>1155</v>
      </c>
      <c r="G130" s="211">
        <v>6063.88</v>
      </c>
      <c r="H130" s="212">
        <v>5609.51</v>
      </c>
      <c r="I130" s="147">
        <v>46296</v>
      </c>
      <c r="J130" s="121">
        <v>401768</v>
      </c>
      <c r="K130" s="156" t="s">
        <v>1295</v>
      </c>
    </row>
    <row r="131" spans="1:11" s="112" customFormat="1" ht="15" customHeight="1" outlineLevel="1" x14ac:dyDescent="0.2">
      <c r="A131" s="117" t="s">
        <v>1159</v>
      </c>
      <c r="B131" s="118" t="s">
        <v>69</v>
      </c>
      <c r="C131" s="210" t="s">
        <v>117</v>
      </c>
      <c r="D131" s="120" t="s">
        <v>630</v>
      </c>
      <c r="E131" s="122" t="s">
        <v>1380</v>
      </c>
      <c r="F131" s="120" t="s">
        <v>1155</v>
      </c>
      <c r="G131" s="211">
        <v>6633.93</v>
      </c>
      <c r="H131" s="212">
        <v>6136.85</v>
      </c>
      <c r="I131" s="147">
        <v>46296</v>
      </c>
      <c r="J131" s="121">
        <v>401768</v>
      </c>
      <c r="K131" s="156" t="s">
        <v>1296</v>
      </c>
    </row>
    <row r="132" spans="1:11" s="112" customFormat="1" ht="15" customHeight="1" outlineLevel="1" x14ac:dyDescent="0.2">
      <c r="A132" s="117" t="s">
        <v>1159</v>
      </c>
      <c r="B132" s="118" t="s">
        <v>69</v>
      </c>
      <c r="C132" s="210" t="s">
        <v>118</v>
      </c>
      <c r="D132" s="120" t="s">
        <v>631</v>
      </c>
      <c r="E132" s="122" t="s">
        <v>1380</v>
      </c>
      <c r="F132" s="120" t="s">
        <v>1155</v>
      </c>
      <c r="G132" s="211">
        <v>7175.96</v>
      </c>
      <c r="H132" s="212">
        <v>6638.26</v>
      </c>
      <c r="I132" s="147">
        <v>46296</v>
      </c>
      <c r="J132" s="121">
        <v>401768</v>
      </c>
      <c r="K132" s="156" t="s">
        <v>1297</v>
      </c>
    </row>
    <row r="133" spans="1:11" s="112" customFormat="1" ht="33" customHeight="1" x14ac:dyDescent="0.2">
      <c r="A133" s="184" t="s">
        <v>179</v>
      </c>
      <c r="B133" s="186" t="s">
        <v>70</v>
      </c>
      <c r="C133" s="141"/>
      <c r="D133" s="132" t="s">
        <v>632</v>
      </c>
      <c r="E133" s="137" t="s">
        <v>719</v>
      </c>
      <c r="F133" s="142"/>
      <c r="G133" s="140"/>
      <c r="H133" s="140"/>
      <c r="I133" s="196">
        <v>46296</v>
      </c>
      <c r="J133" s="201">
        <v>401768</v>
      </c>
      <c r="K133" s="157"/>
    </row>
    <row r="134" spans="1:11" s="112" customFormat="1" ht="30" customHeight="1" outlineLevel="1" x14ac:dyDescent="0.2">
      <c r="A134" s="117" t="s">
        <v>1159</v>
      </c>
      <c r="B134" s="118" t="s">
        <v>70</v>
      </c>
      <c r="C134" s="119" t="s">
        <v>221</v>
      </c>
      <c r="D134" s="120" t="s">
        <v>1152</v>
      </c>
      <c r="E134" s="122" t="s">
        <v>1153</v>
      </c>
      <c r="F134" s="120" t="s">
        <v>1155</v>
      </c>
      <c r="G134" s="123">
        <v>0</v>
      </c>
      <c r="H134" s="123">
        <v>0</v>
      </c>
      <c r="I134" s="147">
        <v>46296</v>
      </c>
      <c r="J134" s="121">
        <v>401768</v>
      </c>
      <c r="K134" s="153"/>
    </row>
    <row r="135" spans="1:11" s="112" customFormat="1" ht="30" customHeight="1" outlineLevel="1" x14ac:dyDescent="0.2">
      <c r="A135" s="117" t="s">
        <v>1159</v>
      </c>
      <c r="B135" s="118" t="s">
        <v>70</v>
      </c>
      <c r="C135" s="118" t="s">
        <v>462</v>
      </c>
      <c r="D135" s="120" t="s">
        <v>1673</v>
      </c>
      <c r="E135" s="122" t="s">
        <v>373</v>
      </c>
      <c r="F135" s="120" t="s">
        <v>1155</v>
      </c>
      <c r="G135" s="123">
        <v>0</v>
      </c>
      <c r="H135" s="123">
        <v>0</v>
      </c>
      <c r="I135" s="147">
        <v>46296</v>
      </c>
      <c r="J135" s="121">
        <v>401768</v>
      </c>
      <c r="K135" s="153"/>
    </row>
    <row r="136" spans="1:11" s="112" customFormat="1" ht="30" customHeight="1" outlineLevel="1" x14ac:dyDescent="0.2">
      <c r="A136" s="213" t="s">
        <v>1159</v>
      </c>
      <c r="B136" s="214" t="s">
        <v>70</v>
      </c>
      <c r="C136" s="214" t="s">
        <v>1545</v>
      </c>
      <c r="D136" s="215" t="s">
        <v>1674</v>
      </c>
      <c r="E136" s="219" t="s">
        <v>373</v>
      </c>
      <c r="F136" s="215" t="s">
        <v>1155</v>
      </c>
      <c r="G136" s="216">
        <v>0</v>
      </c>
      <c r="H136" s="216">
        <v>0</v>
      </c>
      <c r="I136" s="217">
        <v>46296</v>
      </c>
      <c r="J136" s="218">
        <v>401768</v>
      </c>
      <c r="K136" s="215"/>
    </row>
    <row r="137" spans="1:11" s="112" customFormat="1" ht="30" customHeight="1" outlineLevel="1" x14ac:dyDescent="0.2">
      <c r="A137" s="117" t="s">
        <v>1159</v>
      </c>
      <c r="B137" s="118" t="s">
        <v>70</v>
      </c>
      <c r="C137" s="119" t="s">
        <v>976</v>
      </c>
      <c r="D137" s="120" t="s">
        <v>1675</v>
      </c>
      <c r="E137" s="122" t="s">
        <v>373</v>
      </c>
      <c r="F137" s="120" t="s">
        <v>1155</v>
      </c>
      <c r="G137" s="123">
        <v>0</v>
      </c>
      <c r="H137" s="123">
        <v>0</v>
      </c>
      <c r="I137" s="147">
        <v>46296</v>
      </c>
      <c r="J137" s="121">
        <v>401768</v>
      </c>
      <c r="K137" s="153"/>
    </row>
    <row r="138" spans="1:11" s="112" customFormat="1" ht="30" customHeight="1" outlineLevel="1" x14ac:dyDescent="0.2">
      <c r="A138" s="117" t="s">
        <v>1159</v>
      </c>
      <c r="B138" s="118" t="s">
        <v>70</v>
      </c>
      <c r="C138" s="119" t="s">
        <v>987</v>
      </c>
      <c r="D138" s="120" t="s">
        <v>1676</v>
      </c>
      <c r="E138" s="122" t="s">
        <v>373</v>
      </c>
      <c r="F138" s="120" t="s">
        <v>1155</v>
      </c>
      <c r="G138" s="123">
        <v>0</v>
      </c>
      <c r="H138" s="123">
        <v>0</v>
      </c>
      <c r="I138" s="147">
        <v>46296</v>
      </c>
      <c r="J138" s="121">
        <v>401768</v>
      </c>
      <c r="K138" s="153"/>
    </row>
    <row r="139" spans="1:11" s="112" customFormat="1" ht="30" customHeight="1" outlineLevel="1" x14ac:dyDescent="0.2">
      <c r="A139" s="117" t="s">
        <v>1159</v>
      </c>
      <c r="B139" s="118" t="s">
        <v>70</v>
      </c>
      <c r="C139" s="119" t="s">
        <v>988</v>
      </c>
      <c r="D139" s="120" t="s">
        <v>1676</v>
      </c>
      <c r="E139" s="122" t="s">
        <v>373</v>
      </c>
      <c r="F139" s="120" t="s">
        <v>1155</v>
      </c>
      <c r="G139" s="123">
        <v>0</v>
      </c>
      <c r="H139" s="123">
        <v>0</v>
      </c>
      <c r="I139" s="147">
        <v>46296</v>
      </c>
      <c r="J139" s="121">
        <v>401768</v>
      </c>
      <c r="K139" s="153"/>
    </row>
    <row r="140" spans="1:11" s="112" customFormat="1" ht="30" customHeight="1" outlineLevel="1" x14ac:dyDescent="0.2">
      <c r="A140" s="117" t="s">
        <v>1159</v>
      </c>
      <c r="B140" s="118" t="s">
        <v>70</v>
      </c>
      <c r="C140" s="119" t="s">
        <v>1164</v>
      </c>
      <c r="D140" s="120" t="s">
        <v>1678</v>
      </c>
      <c r="E140" s="122" t="s">
        <v>373</v>
      </c>
      <c r="F140" s="120" t="s">
        <v>1155</v>
      </c>
      <c r="G140" s="123">
        <v>0</v>
      </c>
      <c r="H140" s="123">
        <v>0</v>
      </c>
      <c r="I140" s="147">
        <v>46296</v>
      </c>
      <c r="J140" s="124">
        <v>401768</v>
      </c>
      <c r="K140" s="153"/>
    </row>
    <row r="141" spans="1:11" s="112" customFormat="1" ht="30" customHeight="1" outlineLevel="1" x14ac:dyDescent="0.2">
      <c r="A141" s="117" t="s">
        <v>1159</v>
      </c>
      <c r="B141" s="118" t="s">
        <v>70</v>
      </c>
      <c r="C141" s="119" t="s">
        <v>1504</v>
      </c>
      <c r="D141" s="120" t="s">
        <v>1679</v>
      </c>
      <c r="E141" s="122" t="s">
        <v>373</v>
      </c>
      <c r="F141" s="120" t="s">
        <v>1155</v>
      </c>
      <c r="G141" s="123">
        <v>0</v>
      </c>
      <c r="H141" s="123">
        <v>0</v>
      </c>
      <c r="I141" s="147">
        <v>46296</v>
      </c>
      <c r="J141" s="124">
        <v>401768</v>
      </c>
      <c r="K141" s="153"/>
    </row>
    <row r="142" spans="1:11" s="112" customFormat="1" ht="30" customHeight="1" outlineLevel="1" x14ac:dyDescent="0.2">
      <c r="A142" s="117" t="s">
        <v>1159</v>
      </c>
      <c r="B142" s="118" t="s">
        <v>70</v>
      </c>
      <c r="C142" s="118" t="s">
        <v>994</v>
      </c>
      <c r="D142" s="120" t="s">
        <v>1680</v>
      </c>
      <c r="E142" s="122" t="s">
        <v>373</v>
      </c>
      <c r="F142" s="120" t="s">
        <v>1155</v>
      </c>
      <c r="G142" s="123">
        <v>0</v>
      </c>
      <c r="H142" s="123">
        <v>0</v>
      </c>
      <c r="I142" s="147">
        <v>46296</v>
      </c>
      <c r="J142" s="121">
        <v>47391</v>
      </c>
      <c r="K142" s="153"/>
    </row>
    <row r="143" spans="1:11" s="112" customFormat="1" ht="30" customHeight="1" outlineLevel="1" x14ac:dyDescent="0.2">
      <c r="A143" s="117" t="s">
        <v>1159</v>
      </c>
      <c r="B143" s="118" t="s">
        <v>70</v>
      </c>
      <c r="C143" s="119" t="s">
        <v>446</v>
      </c>
      <c r="D143" s="120" t="s">
        <v>1681</v>
      </c>
      <c r="E143" s="122" t="s">
        <v>373</v>
      </c>
      <c r="F143" s="120" t="s">
        <v>1155</v>
      </c>
      <c r="G143" s="123">
        <v>0</v>
      </c>
      <c r="H143" s="123">
        <v>0</v>
      </c>
      <c r="I143" s="147">
        <v>46296</v>
      </c>
      <c r="J143" s="121">
        <v>47026</v>
      </c>
      <c r="K143" s="153"/>
    </row>
    <row r="144" spans="1:11" s="112" customFormat="1" ht="30" customHeight="1" outlineLevel="1" x14ac:dyDescent="0.2">
      <c r="A144" s="117" t="s">
        <v>1159</v>
      </c>
      <c r="B144" s="118" t="s">
        <v>70</v>
      </c>
      <c r="C144" s="119" t="s">
        <v>447</v>
      </c>
      <c r="D144" s="120" t="s">
        <v>1682</v>
      </c>
      <c r="E144" s="122" t="s">
        <v>373</v>
      </c>
      <c r="F144" s="120" t="s">
        <v>1155</v>
      </c>
      <c r="G144" s="123">
        <v>0</v>
      </c>
      <c r="H144" s="123">
        <v>0</v>
      </c>
      <c r="I144" s="147">
        <v>46296</v>
      </c>
      <c r="J144" s="121">
        <v>47026</v>
      </c>
      <c r="K144" s="153"/>
    </row>
    <row r="145" spans="1:11" s="112" customFormat="1" ht="30" customHeight="1" outlineLevel="1" x14ac:dyDescent="0.2">
      <c r="A145" s="117" t="s">
        <v>1159</v>
      </c>
      <c r="B145" s="118" t="s">
        <v>70</v>
      </c>
      <c r="C145" s="119" t="s">
        <v>448</v>
      </c>
      <c r="D145" s="120" t="s">
        <v>1683</v>
      </c>
      <c r="E145" s="122" t="s">
        <v>373</v>
      </c>
      <c r="F145" s="120" t="s">
        <v>1155</v>
      </c>
      <c r="G145" s="123">
        <v>0</v>
      </c>
      <c r="H145" s="123">
        <v>0</v>
      </c>
      <c r="I145" s="147">
        <v>46296</v>
      </c>
      <c r="J145" s="121">
        <v>47026</v>
      </c>
      <c r="K145" s="153"/>
    </row>
    <row r="146" spans="1:11" s="112" customFormat="1" ht="30" customHeight="1" outlineLevel="1" x14ac:dyDescent="0.2">
      <c r="A146" s="117" t="s">
        <v>1159</v>
      </c>
      <c r="B146" s="118" t="s">
        <v>70</v>
      </c>
      <c r="C146" s="119" t="s">
        <v>843</v>
      </c>
      <c r="D146" s="120" t="s">
        <v>1684</v>
      </c>
      <c r="E146" s="122" t="s">
        <v>373</v>
      </c>
      <c r="F146" s="120" t="s">
        <v>1155</v>
      </c>
      <c r="G146" s="123">
        <v>0</v>
      </c>
      <c r="H146" s="123">
        <v>0</v>
      </c>
      <c r="I146" s="147">
        <v>46296</v>
      </c>
      <c r="J146" s="121">
        <v>47026</v>
      </c>
      <c r="K146" s="153"/>
    </row>
    <row r="147" spans="1:11" s="112" customFormat="1" ht="30" customHeight="1" outlineLevel="1" x14ac:dyDescent="0.2">
      <c r="A147" s="117" t="s">
        <v>1159</v>
      </c>
      <c r="B147" s="118" t="s">
        <v>70</v>
      </c>
      <c r="C147" s="119" t="s">
        <v>844</v>
      </c>
      <c r="D147" s="120" t="s">
        <v>1685</v>
      </c>
      <c r="E147" s="122" t="s">
        <v>373</v>
      </c>
      <c r="F147" s="120" t="s">
        <v>1155</v>
      </c>
      <c r="G147" s="123">
        <v>0</v>
      </c>
      <c r="H147" s="123">
        <v>0</v>
      </c>
      <c r="I147" s="147">
        <v>46296</v>
      </c>
      <c r="J147" s="121">
        <v>47026</v>
      </c>
      <c r="K147" s="153"/>
    </row>
    <row r="148" spans="1:11" s="112" customFormat="1" ht="30" customHeight="1" outlineLevel="1" x14ac:dyDescent="0.2">
      <c r="A148" s="117" t="s">
        <v>1159</v>
      </c>
      <c r="B148" s="118" t="s">
        <v>70</v>
      </c>
      <c r="C148" s="119" t="s">
        <v>845</v>
      </c>
      <c r="D148" s="120" t="s">
        <v>1686</v>
      </c>
      <c r="E148" s="122" t="s">
        <v>373</v>
      </c>
      <c r="F148" s="120" t="s">
        <v>1155</v>
      </c>
      <c r="G148" s="123">
        <v>0</v>
      </c>
      <c r="H148" s="123">
        <v>0</v>
      </c>
      <c r="I148" s="147">
        <v>46296</v>
      </c>
      <c r="J148" s="121">
        <v>47026</v>
      </c>
      <c r="K148" s="153"/>
    </row>
    <row r="149" spans="1:11" s="112" customFormat="1" ht="30" customHeight="1" outlineLevel="1" x14ac:dyDescent="0.2">
      <c r="A149" s="117" t="s">
        <v>1159</v>
      </c>
      <c r="B149" s="118" t="s">
        <v>70</v>
      </c>
      <c r="C149" s="119" t="s">
        <v>846</v>
      </c>
      <c r="D149" s="120" t="s">
        <v>1687</v>
      </c>
      <c r="E149" s="120" t="s">
        <v>373</v>
      </c>
      <c r="F149" s="120" t="s">
        <v>1155</v>
      </c>
      <c r="G149" s="123">
        <v>0</v>
      </c>
      <c r="H149" s="123">
        <v>0</v>
      </c>
      <c r="I149" s="147">
        <v>46296</v>
      </c>
      <c r="J149" s="121">
        <v>47026</v>
      </c>
      <c r="K149" s="153"/>
    </row>
    <row r="150" spans="1:11" s="112" customFormat="1" ht="30" customHeight="1" outlineLevel="1" x14ac:dyDescent="0.2">
      <c r="A150" s="117" t="s">
        <v>1159</v>
      </c>
      <c r="B150" s="118" t="s">
        <v>70</v>
      </c>
      <c r="C150" s="119" t="s">
        <v>982</v>
      </c>
      <c r="D150" s="120" t="s">
        <v>1688</v>
      </c>
      <c r="E150" s="122" t="s">
        <v>373</v>
      </c>
      <c r="F150" s="120" t="s">
        <v>1155</v>
      </c>
      <c r="G150" s="123">
        <v>0</v>
      </c>
      <c r="H150" s="123">
        <v>0</v>
      </c>
      <c r="I150" s="147">
        <v>46296</v>
      </c>
      <c r="J150" s="121">
        <v>47026</v>
      </c>
      <c r="K150" s="153"/>
    </row>
    <row r="151" spans="1:11" s="112" customFormat="1" ht="30" customHeight="1" outlineLevel="1" x14ac:dyDescent="0.2">
      <c r="A151" s="117" t="s">
        <v>1159</v>
      </c>
      <c r="B151" s="118" t="s">
        <v>70</v>
      </c>
      <c r="C151" s="119" t="s">
        <v>983</v>
      </c>
      <c r="D151" s="120" t="s">
        <v>1689</v>
      </c>
      <c r="E151" s="122" t="s">
        <v>373</v>
      </c>
      <c r="F151" s="120" t="s">
        <v>1155</v>
      </c>
      <c r="G151" s="123">
        <v>0</v>
      </c>
      <c r="H151" s="123">
        <v>0</v>
      </c>
      <c r="I151" s="147">
        <v>46296</v>
      </c>
      <c r="J151" s="124">
        <v>401768</v>
      </c>
      <c r="K151" s="153"/>
    </row>
    <row r="152" spans="1:11" s="112" customFormat="1" ht="30" customHeight="1" outlineLevel="1" x14ac:dyDescent="0.2">
      <c r="A152" s="117" t="s">
        <v>1159</v>
      </c>
      <c r="B152" s="118" t="s">
        <v>70</v>
      </c>
      <c r="C152" s="119" t="s">
        <v>984</v>
      </c>
      <c r="D152" s="120" t="s">
        <v>1690</v>
      </c>
      <c r="E152" s="122" t="s">
        <v>373</v>
      </c>
      <c r="F152" s="120" t="s">
        <v>1155</v>
      </c>
      <c r="G152" s="123">
        <v>0</v>
      </c>
      <c r="H152" s="123">
        <v>0</v>
      </c>
      <c r="I152" s="147">
        <v>46296</v>
      </c>
      <c r="J152" s="124">
        <v>401768</v>
      </c>
      <c r="K152" s="153"/>
    </row>
    <row r="153" spans="1:11" s="112" customFormat="1" ht="30" customHeight="1" outlineLevel="1" x14ac:dyDescent="0.2">
      <c r="A153" s="117" t="s">
        <v>1159</v>
      </c>
      <c r="B153" s="118" t="s">
        <v>70</v>
      </c>
      <c r="C153" s="119" t="s">
        <v>985</v>
      </c>
      <c r="D153" s="120" t="s">
        <v>1691</v>
      </c>
      <c r="E153" s="122" t="s">
        <v>373</v>
      </c>
      <c r="F153" s="120" t="s">
        <v>1155</v>
      </c>
      <c r="G153" s="123">
        <v>0</v>
      </c>
      <c r="H153" s="123">
        <v>0</v>
      </c>
      <c r="I153" s="147">
        <v>46296</v>
      </c>
      <c r="J153" s="124">
        <v>401768</v>
      </c>
      <c r="K153" s="153"/>
    </row>
    <row r="154" spans="1:11" s="112" customFormat="1" ht="30" customHeight="1" outlineLevel="1" x14ac:dyDescent="0.2">
      <c r="A154" s="117" t="s">
        <v>1159</v>
      </c>
      <c r="B154" s="118" t="s">
        <v>70</v>
      </c>
      <c r="C154" s="119" t="s">
        <v>986</v>
      </c>
      <c r="D154" s="120" t="s">
        <v>1692</v>
      </c>
      <c r="E154" s="122" t="s">
        <v>373</v>
      </c>
      <c r="F154" s="120" t="s">
        <v>1155</v>
      </c>
      <c r="G154" s="123">
        <v>0</v>
      </c>
      <c r="H154" s="123">
        <v>0</v>
      </c>
      <c r="I154" s="147">
        <v>46296</v>
      </c>
      <c r="J154" s="124">
        <v>401768</v>
      </c>
      <c r="K154" s="153"/>
    </row>
    <row r="155" spans="1:11" s="112" customFormat="1" ht="30" customHeight="1" outlineLevel="1" x14ac:dyDescent="0.2">
      <c r="A155" s="117" t="s">
        <v>1159</v>
      </c>
      <c r="B155" s="118" t="s">
        <v>70</v>
      </c>
      <c r="C155" s="119" t="s">
        <v>427</v>
      </c>
      <c r="D155" s="120" t="s">
        <v>1693</v>
      </c>
      <c r="E155" s="122" t="s">
        <v>373</v>
      </c>
      <c r="F155" s="120" t="s">
        <v>1155</v>
      </c>
      <c r="G155" s="123">
        <v>0</v>
      </c>
      <c r="H155" s="123">
        <v>0</v>
      </c>
      <c r="I155" s="147">
        <v>46296</v>
      </c>
      <c r="J155" s="121">
        <v>401768</v>
      </c>
      <c r="K155" s="153"/>
    </row>
    <row r="156" spans="1:11" s="112" customFormat="1" ht="30" customHeight="1" outlineLevel="1" x14ac:dyDescent="0.2">
      <c r="A156" s="117" t="s">
        <v>1159</v>
      </c>
      <c r="B156" s="118" t="s">
        <v>70</v>
      </c>
      <c r="C156" s="118" t="s">
        <v>428</v>
      </c>
      <c r="D156" s="120" t="s">
        <v>1694</v>
      </c>
      <c r="E156" s="122" t="s">
        <v>373</v>
      </c>
      <c r="F156" s="120" t="s">
        <v>1155</v>
      </c>
      <c r="G156" s="123">
        <v>0</v>
      </c>
      <c r="H156" s="123">
        <v>0</v>
      </c>
      <c r="I156" s="147">
        <v>46296</v>
      </c>
      <c r="J156" s="121">
        <v>47391</v>
      </c>
      <c r="K156" s="153"/>
    </row>
    <row r="157" spans="1:11" s="112" customFormat="1" ht="30" customHeight="1" outlineLevel="1" x14ac:dyDescent="0.2">
      <c r="A157" s="117" t="s">
        <v>1159</v>
      </c>
      <c r="B157" s="118" t="s">
        <v>70</v>
      </c>
      <c r="C157" s="118" t="s">
        <v>429</v>
      </c>
      <c r="D157" s="120" t="s">
        <v>1695</v>
      </c>
      <c r="E157" s="122" t="s">
        <v>373</v>
      </c>
      <c r="F157" s="120" t="s">
        <v>1155</v>
      </c>
      <c r="G157" s="123">
        <v>0</v>
      </c>
      <c r="H157" s="123">
        <v>0</v>
      </c>
      <c r="I157" s="147">
        <v>46296</v>
      </c>
      <c r="J157" s="121">
        <v>47391</v>
      </c>
      <c r="K157" s="153"/>
    </row>
    <row r="158" spans="1:11" s="112" customFormat="1" ht="30" customHeight="1" outlineLevel="1" x14ac:dyDescent="0.2">
      <c r="A158" s="117" t="s">
        <v>1159</v>
      </c>
      <c r="B158" s="118" t="s">
        <v>70</v>
      </c>
      <c r="C158" s="118" t="s">
        <v>430</v>
      </c>
      <c r="D158" s="120" t="s">
        <v>1696</v>
      </c>
      <c r="E158" s="122" t="s">
        <v>373</v>
      </c>
      <c r="F158" s="120" t="s">
        <v>1155</v>
      </c>
      <c r="G158" s="123">
        <v>0</v>
      </c>
      <c r="H158" s="123">
        <v>0</v>
      </c>
      <c r="I158" s="147">
        <v>46296</v>
      </c>
      <c r="J158" s="121">
        <v>47391</v>
      </c>
      <c r="K158" s="153"/>
    </row>
    <row r="159" spans="1:11" s="112" customFormat="1" ht="30" customHeight="1" outlineLevel="1" x14ac:dyDescent="0.2">
      <c r="A159" s="117" t="s">
        <v>1159</v>
      </c>
      <c r="B159" s="118" t="s">
        <v>70</v>
      </c>
      <c r="C159" s="119" t="s">
        <v>591</v>
      </c>
      <c r="D159" s="120" t="s">
        <v>1697</v>
      </c>
      <c r="E159" s="122" t="s">
        <v>373</v>
      </c>
      <c r="F159" s="120" t="s">
        <v>1155</v>
      </c>
      <c r="G159" s="123">
        <v>0</v>
      </c>
      <c r="H159" s="123">
        <v>0</v>
      </c>
      <c r="I159" s="147">
        <v>46296</v>
      </c>
      <c r="J159" s="121">
        <v>401768</v>
      </c>
      <c r="K159" s="153"/>
    </row>
    <row r="160" spans="1:11" s="112" customFormat="1" ht="30" customHeight="1" outlineLevel="1" x14ac:dyDescent="0.2">
      <c r="A160" s="117" t="s">
        <v>1159</v>
      </c>
      <c r="B160" s="118" t="s">
        <v>70</v>
      </c>
      <c r="C160" s="119" t="s">
        <v>431</v>
      </c>
      <c r="D160" s="120" t="s">
        <v>1698</v>
      </c>
      <c r="E160" s="122" t="s">
        <v>373</v>
      </c>
      <c r="F160" s="120" t="s">
        <v>1155</v>
      </c>
      <c r="G160" s="123">
        <v>0</v>
      </c>
      <c r="H160" s="123">
        <v>0</v>
      </c>
      <c r="I160" s="147">
        <v>46296</v>
      </c>
      <c r="J160" s="121">
        <v>401768</v>
      </c>
      <c r="K160" s="153"/>
    </row>
    <row r="161" spans="1:11" s="112" customFormat="1" ht="30" customHeight="1" outlineLevel="1" x14ac:dyDescent="0.2">
      <c r="A161" s="117" t="s">
        <v>1159</v>
      </c>
      <c r="B161" s="118" t="s">
        <v>70</v>
      </c>
      <c r="C161" s="119" t="s">
        <v>432</v>
      </c>
      <c r="D161" s="120" t="s">
        <v>1699</v>
      </c>
      <c r="E161" s="122" t="s">
        <v>373</v>
      </c>
      <c r="F161" s="120" t="s">
        <v>1155</v>
      </c>
      <c r="G161" s="123">
        <v>0</v>
      </c>
      <c r="H161" s="123">
        <v>0</v>
      </c>
      <c r="I161" s="147">
        <v>46296</v>
      </c>
      <c r="J161" s="121">
        <v>401768</v>
      </c>
      <c r="K161" s="153"/>
    </row>
    <row r="162" spans="1:11" s="112" customFormat="1" ht="30" customHeight="1" outlineLevel="1" x14ac:dyDescent="0.2">
      <c r="A162" s="117" t="s">
        <v>1159</v>
      </c>
      <c r="B162" s="118" t="s">
        <v>70</v>
      </c>
      <c r="C162" s="119" t="s">
        <v>433</v>
      </c>
      <c r="D162" s="120" t="s">
        <v>1700</v>
      </c>
      <c r="E162" s="122" t="s">
        <v>373</v>
      </c>
      <c r="F162" s="120" t="s">
        <v>1155</v>
      </c>
      <c r="G162" s="123">
        <v>0</v>
      </c>
      <c r="H162" s="123">
        <v>0</v>
      </c>
      <c r="I162" s="147">
        <v>46296</v>
      </c>
      <c r="J162" s="121">
        <v>401768</v>
      </c>
      <c r="K162" s="153"/>
    </row>
    <row r="163" spans="1:11" s="112" customFormat="1" ht="30" customHeight="1" outlineLevel="1" x14ac:dyDescent="0.2">
      <c r="A163" s="117" t="s">
        <v>1159</v>
      </c>
      <c r="B163" s="118" t="s">
        <v>70</v>
      </c>
      <c r="C163" s="119" t="s">
        <v>434</v>
      </c>
      <c r="D163" s="120" t="s">
        <v>1701</v>
      </c>
      <c r="E163" s="122" t="s">
        <v>373</v>
      </c>
      <c r="F163" s="120" t="s">
        <v>1155</v>
      </c>
      <c r="G163" s="123">
        <v>0</v>
      </c>
      <c r="H163" s="123">
        <v>0</v>
      </c>
      <c r="I163" s="147">
        <v>46296</v>
      </c>
      <c r="J163" s="121">
        <v>401768</v>
      </c>
      <c r="K163" s="153"/>
    </row>
    <row r="164" spans="1:11" s="112" customFormat="1" ht="30" customHeight="1" outlineLevel="1" x14ac:dyDescent="0.2">
      <c r="A164" s="117" t="s">
        <v>1159</v>
      </c>
      <c r="B164" s="118" t="s">
        <v>70</v>
      </c>
      <c r="C164" s="119" t="s">
        <v>897</v>
      </c>
      <c r="D164" s="120" t="s">
        <v>1702</v>
      </c>
      <c r="E164" s="122" t="s">
        <v>373</v>
      </c>
      <c r="F164" s="120" t="s">
        <v>1155</v>
      </c>
      <c r="G164" s="123">
        <v>0</v>
      </c>
      <c r="H164" s="123">
        <v>0</v>
      </c>
      <c r="I164" s="147">
        <v>46296</v>
      </c>
      <c r="J164" s="121">
        <v>401768</v>
      </c>
      <c r="K164" s="153"/>
    </row>
    <row r="165" spans="1:11" s="112" customFormat="1" ht="30" customHeight="1" outlineLevel="1" x14ac:dyDescent="0.2">
      <c r="A165" s="117" t="s">
        <v>1159</v>
      </c>
      <c r="B165" s="118" t="s">
        <v>70</v>
      </c>
      <c r="C165" s="119" t="s">
        <v>898</v>
      </c>
      <c r="D165" s="120" t="s">
        <v>1703</v>
      </c>
      <c r="E165" s="122" t="s">
        <v>373</v>
      </c>
      <c r="F165" s="120" t="s">
        <v>1155</v>
      </c>
      <c r="G165" s="123">
        <v>0</v>
      </c>
      <c r="H165" s="123">
        <v>0</v>
      </c>
      <c r="I165" s="147">
        <v>46296</v>
      </c>
      <c r="J165" s="121">
        <v>401768</v>
      </c>
      <c r="K165" s="153"/>
    </row>
    <row r="166" spans="1:11" s="112" customFormat="1" ht="30" customHeight="1" outlineLevel="1" x14ac:dyDescent="0.2">
      <c r="A166" s="117" t="s">
        <v>1159</v>
      </c>
      <c r="B166" s="118" t="s">
        <v>70</v>
      </c>
      <c r="C166" s="119" t="s">
        <v>1165</v>
      </c>
      <c r="D166" s="120" t="s">
        <v>1704</v>
      </c>
      <c r="E166" s="122" t="s">
        <v>373</v>
      </c>
      <c r="F166" s="120" t="s">
        <v>1155</v>
      </c>
      <c r="G166" s="123">
        <v>0</v>
      </c>
      <c r="H166" s="123">
        <v>0</v>
      </c>
      <c r="I166" s="147">
        <v>46296</v>
      </c>
      <c r="J166" s="121">
        <v>401768</v>
      </c>
      <c r="K166" s="153"/>
    </row>
    <row r="167" spans="1:11" s="112" customFormat="1" ht="30" customHeight="1" outlineLevel="1" x14ac:dyDescent="0.2">
      <c r="A167" s="117" t="s">
        <v>1159</v>
      </c>
      <c r="B167" s="118" t="s">
        <v>70</v>
      </c>
      <c r="C167" s="119" t="s">
        <v>1252</v>
      </c>
      <c r="D167" s="120" t="s">
        <v>1705</v>
      </c>
      <c r="E167" s="122" t="s">
        <v>373</v>
      </c>
      <c r="F167" s="120" t="s">
        <v>1155</v>
      </c>
      <c r="G167" s="123">
        <v>0</v>
      </c>
      <c r="H167" s="123">
        <v>0</v>
      </c>
      <c r="I167" s="147">
        <v>46296</v>
      </c>
      <c r="J167" s="121">
        <v>401768</v>
      </c>
      <c r="K167" s="153"/>
    </row>
    <row r="168" spans="1:11" s="112" customFormat="1" ht="30" customHeight="1" outlineLevel="1" x14ac:dyDescent="0.2">
      <c r="A168" s="117" t="s">
        <v>1159</v>
      </c>
      <c r="B168" s="118" t="s">
        <v>70</v>
      </c>
      <c r="C168" s="119" t="s">
        <v>1272</v>
      </c>
      <c r="D168" s="120" t="s">
        <v>1706</v>
      </c>
      <c r="E168" s="122" t="s">
        <v>373</v>
      </c>
      <c r="F168" s="120" t="s">
        <v>1155</v>
      </c>
      <c r="G168" s="123">
        <v>0</v>
      </c>
      <c r="H168" s="123">
        <v>0</v>
      </c>
      <c r="I168" s="147">
        <v>46296</v>
      </c>
      <c r="J168" s="121">
        <v>401768</v>
      </c>
      <c r="K168" s="153"/>
    </row>
    <row r="169" spans="1:11" s="112" customFormat="1" ht="30" customHeight="1" outlineLevel="1" x14ac:dyDescent="0.2">
      <c r="A169" s="117" t="s">
        <v>1159</v>
      </c>
      <c r="B169" s="118" t="s">
        <v>70</v>
      </c>
      <c r="C169" s="119" t="s">
        <v>1480</v>
      </c>
      <c r="D169" s="120" t="s">
        <v>1707</v>
      </c>
      <c r="E169" s="122" t="s">
        <v>373</v>
      </c>
      <c r="F169" s="120" t="s">
        <v>1155</v>
      </c>
      <c r="G169" s="123">
        <v>0</v>
      </c>
      <c r="H169" s="123">
        <v>0</v>
      </c>
      <c r="I169" s="147">
        <v>46296</v>
      </c>
      <c r="J169" s="121">
        <v>401768</v>
      </c>
      <c r="K169" s="153"/>
    </row>
    <row r="170" spans="1:11" s="112" customFormat="1" ht="30" customHeight="1" outlineLevel="1" x14ac:dyDescent="0.2">
      <c r="A170" s="117" t="s">
        <v>1159</v>
      </c>
      <c r="B170" s="118" t="s">
        <v>70</v>
      </c>
      <c r="C170" s="119" t="s">
        <v>1543</v>
      </c>
      <c r="D170" s="120" t="s">
        <v>1708</v>
      </c>
      <c r="E170" s="122" t="s">
        <v>373</v>
      </c>
      <c r="F170" s="120" t="s">
        <v>1155</v>
      </c>
      <c r="G170" s="123">
        <v>0</v>
      </c>
      <c r="H170" s="123">
        <v>0</v>
      </c>
      <c r="I170" s="147">
        <v>46296</v>
      </c>
      <c r="J170" s="121">
        <v>401768</v>
      </c>
      <c r="K170" s="153"/>
    </row>
    <row r="171" spans="1:11" s="112" customFormat="1" ht="30" customHeight="1" outlineLevel="1" x14ac:dyDescent="0.2">
      <c r="A171" s="117" t="s">
        <v>1159</v>
      </c>
      <c r="B171" s="118" t="s">
        <v>70</v>
      </c>
      <c r="C171" s="119" t="s">
        <v>1544</v>
      </c>
      <c r="D171" s="120" t="s">
        <v>1709</v>
      </c>
      <c r="E171" s="122" t="s">
        <v>373</v>
      </c>
      <c r="F171" s="120" t="s">
        <v>1155</v>
      </c>
      <c r="G171" s="123">
        <v>0</v>
      </c>
      <c r="H171" s="123">
        <v>0</v>
      </c>
      <c r="I171" s="147">
        <v>46296</v>
      </c>
      <c r="J171" s="121">
        <v>401768</v>
      </c>
      <c r="K171" s="153"/>
    </row>
    <row r="172" spans="1:11" s="112" customFormat="1" ht="30" customHeight="1" outlineLevel="1" x14ac:dyDescent="0.2">
      <c r="A172" s="117" t="s">
        <v>1159</v>
      </c>
      <c r="B172" s="118" t="s">
        <v>70</v>
      </c>
      <c r="C172" s="119" t="s">
        <v>463</v>
      </c>
      <c r="D172" s="120" t="s">
        <v>1710</v>
      </c>
      <c r="E172" s="122" t="s">
        <v>373</v>
      </c>
      <c r="F172" s="120" t="s">
        <v>1155</v>
      </c>
      <c r="G172" s="123">
        <v>0</v>
      </c>
      <c r="H172" s="123">
        <v>0</v>
      </c>
      <c r="I172" s="147">
        <v>46296</v>
      </c>
      <c r="J172" s="121">
        <v>401768</v>
      </c>
      <c r="K172" s="153"/>
    </row>
    <row r="173" spans="1:11" s="112" customFormat="1" ht="30" customHeight="1" outlineLevel="1" x14ac:dyDescent="0.2">
      <c r="A173" s="117" t="s">
        <v>1159</v>
      </c>
      <c r="B173" s="118" t="s">
        <v>70</v>
      </c>
      <c r="C173" s="119" t="s">
        <v>1435</v>
      </c>
      <c r="D173" s="120" t="s">
        <v>1711</v>
      </c>
      <c r="E173" s="122" t="s">
        <v>373</v>
      </c>
      <c r="F173" s="120" t="s">
        <v>1155</v>
      </c>
      <c r="G173" s="123">
        <v>0</v>
      </c>
      <c r="H173" s="123">
        <v>0</v>
      </c>
      <c r="I173" s="147">
        <v>46296</v>
      </c>
      <c r="J173" s="121">
        <v>401768</v>
      </c>
      <c r="K173" s="153"/>
    </row>
    <row r="174" spans="1:11" s="112" customFormat="1" ht="30" customHeight="1" outlineLevel="1" x14ac:dyDescent="0.2">
      <c r="A174" s="117" t="s">
        <v>1159</v>
      </c>
      <c r="B174" s="118" t="s">
        <v>70</v>
      </c>
      <c r="C174" s="119" t="s">
        <v>347</v>
      </c>
      <c r="D174" s="120" t="s">
        <v>1712</v>
      </c>
      <c r="E174" s="122" t="s">
        <v>373</v>
      </c>
      <c r="F174" s="120" t="s">
        <v>1155</v>
      </c>
      <c r="G174" s="123">
        <v>0</v>
      </c>
      <c r="H174" s="123">
        <v>0</v>
      </c>
      <c r="I174" s="147">
        <v>46296</v>
      </c>
      <c r="J174" s="121">
        <v>401768</v>
      </c>
      <c r="K174" s="153"/>
    </row>
    <row r="175" spans="1:11" s="112" customFormat="1" ht="30" customHeight="1" outlineLevel="1" x14ac:dyDescent="0.2">
      <c r="A175" s="117" t="s">
        <v>1159</v>
      </c>
      <c r="B175" s="118" t="s">
        <v>70</v>
      </c>
      <c r="C175" s="119" t="s">
        <v>435</v>
      </c>
      <c r="D175" s="120" t="s">
        <v>1713</v>
      </c>
      <c r="E175" s="122" t="s">
        <v>373</v>
      </c>
      <c r="F175" s="120" t="s">
        <v>1155</v>
      </c>
      <c r="G175" s="123">
        <v>0</v>
      </c>
      <c r="H175" s="123">
        <v>0</v>
      </c>
      <c r="I175" s="147">
        <v>46296</v>
      </c>
      <c r="J175" s="121">
        <v>401768</v>
      </c>
      <c r="K175" s="153"/>
    </row>
    <row r="176" spans="1:11" s="112" customFormat="1" ht="30" customHeight="1" outlineLevel="1" x14ac:dyDescent="0.2">
      <c r="A176" s="117" t="s">
        <v>1159</v>
      </c>
      <c r="B176" s="118" t="s">
        <v>70</v>
      </c>
      <c r="C176" s="119" t="s">
        <v>436</v>
      </c>
      <c r="D176" s="120" t="s">
        <v>1714</v>
      </c>
      <c r="E176" s="122" t="s">
        <v>373</v>
      </c>
      <c r="F176" s="120" t="s">
        <v>1155</v>
      </c>
      <c r="G176" s="123">
        <v>0</v>
      </c>
      <c r="H176" s="123">
        <v>0</v>
      </c>
      <c r="I176" s="147">
        <v>46296</v>
      </c>
      <c r="J176" s="121">
        <v>401768</v>
      </c>
      <c r="K176" s="153"/>
    </row>
    <row r="177" spans="1:11" s="112" customFormat="1" ht="30" customHeight="1" outlineLevel="1" x14ac:dyDescent="0.2">
      <c r="A177" s="117" t="s">
        <v>1159</v>
      </c>
      <c r="B177" s="118" t="s">
        <v>70</v>
      </c>
      <c r="C177" s="119" t="s">
        <v>437</v>
      </c>
      <c r="D177" s="120" t="s">
        <v>1715</v>
      </c>
      <c r="E177" s="122" t="s">
        <v>373</v>
      </c>
      <c r="F177" s="120" t="s">
        <v>1155</v>
      </c>
      <c r="G177" s="123">
        <v>0</v>
      </c>
      <c r="H177" s="123">
        <v>0</v>
      </c>
      <c r="I177" s="147">
        <v>46296</v>
      </c>
      <c r="J177" s="121">
        <v>401768</v>
      </c>
      <c r="K177" s="153"/>
    </row>
    <row r="178" spans="1:11" s="112" customFormat="1" ht="30" customHeight="1" outlineLevel="1" x14ac:dyDescent="0.2">
      <c r="A178" s="117" t="s">
        <v>1159</v>
      </c>
      <c r="B178" s="118" t="s">
        <v>70</v>
      </c>
      <c r="C178" s="119" t="s">
        <v>896</v>
      </c>
      <c r="D178" s="120" t="s">
        <v>1716</v>
      </c>
      <c r="E178" s="122" t="s">
        <v>373</v>
      </c>
      <c r="F178" s="120" t="s">
        <v>1155</v>
      </c>
      <c r="G178" s="123">
        <v>0</v>
      </c>
      <c r="H178" s="123">
        <v>0</v>
      </c>
      <c r="I178" s="147">
        <v>46296</v>
      </c>
      <c r="J178" s="121">
        <v>401768</v>
      </c>
      <c r="K178" s="153"/>
    </row>
    <row r="179" spans="1:11" s="112" customFormat="1" ht="30" customHeight="1" outlineLevel="1" x14ac:dyDescent="0.2">
      <c r="A179" s="117" t="s">
        <v>1159</v>
      </c>
      <c r="B179" s="118" t="s">
        <v>70</v>
      </c>
      <c r="C179" s="119" t="s">
        <v>350</v>
      </c>
      <c r="D179" s="120" t="s">
        <v>1717</v>
      </c>
      <c r="E179" s="122" t="s">
        <v>373</v>
      </c>
      <c r="F179" s="120" t="s">
        <v>1155</v>
      </c>
      <c r="G179" s="123">
        <v>0</v>
      </c>
      <c r="H179" s="123">
        <v>0</v>
      </c>
      <c r="I179" s="147">
        <v>46296</v>
      </c>
      <c r="J179" s="121">
        <v>47026</v>
      </c>
      <c r="K179" s="153"/>
    </row>
    <row r="180" spans="1:11" s="112" customFormat="1" ht="30" customHeight="1" outlineLevel="1" x14ac:dyDescent="0.2">
      <c r="A180" s="117" t="s">
        <v>1159</v>
      </c>
      <c r="B180" s="118" t="s">
        <v>70</v>
      </c>
      <c r="C180" s="119" t="s">
        <v>351</v>
      </c>
      <c r="D180" s="120" t="s">
        <v>1718</v>
      </c>
      <c r="E180" s="122" t="s">
        <v>373</v>
      </c>
      <c r="F180" s="120" t="s">
        <v>1155</v>
      </c>
      <c r="G180" s="123">
        <v>0</v>
      </c>
      <c r="H180" s="123">
        <v>0</v>
      </c>
      <c r="I180" s="147">
        <v>46296</v>
      </c>
      <c r="J180" s="121">
        <v>47026</v>
      </c>
      <c r="K180" s="153"/>
    </row>
    <row r="181" spans="1:11" s="112" customFormat="1" ht="30" customHeight="1" outlineLevel="1" x14ac:dyDescent="0.2">
      <c r="A181" s="117" t="s">
        <v>1159</v>
      </c>
      <c r="B181" s="118" t="s">
        <v>70</v>
      </c>
      <c r="C181" s="119" t="s">
        <v>352</v>
      </c>
      <c r="D181" s="120" t="s">
        <v>1719</v>
      </c>
      <c r="E181" s="122" t="s">
        <v>373</v>
      </c>
      <c r="F181" s="120" t="s">
        <v>1155</v>
      </c>
      <c r="G181" s="123">
        <v>0</v>
      </c>
      <c r="H181" s="123">
        <v>0</v>
      </c>
      <c r="I181" s="147">
        <v>46296</v>
      </c>
      <c r="J181" s="121">
        <v>47026</v>
      </c>
      <c r="K181" s="153"/>
    </row>
    <row r="182" spans="1:11" s="112" customFormat="1" ht="30" customHeight="1" outlineLevel="1" x14ac:dyDescent="0.2">
      <c r="A182" s="117" t="s">
        <v>1159</v>
      </c>
      <c r="B182" s="118" t="s">
        <v>70</v>
      </c>
      <c r="C182" s="119" t="s">
        <v>353</v>
      </c>
      <c r="D182" s="120" t="s">
        <v>1720</v>
      </c>
      <c r="E182" s="122" t="s">
        <v>373</v>
      </c>
      <c r="F182" s="120" t="s">
        <v>1155</v>
      </c>
      <c r="G182" s="123">
        <v>0</v>
      </c>
      <c r="H182" s="123">
        <v>0</v>
      </c>
      <c r="I182" s="147">
        <v>46296</v>
      </c>
      <c r="J182" s="121">
        <v>47026</v>
      </c>
      <c r="K182" s="153"/>
    </row>
    <row r="183" spans="1:11" s="112" customFormat="1" ht="30" customHeight="1" outlineLevel="1" x14ac:dyDescent="0.2">
      <c r="A183" s="117" t="s">
        <v>1159</v>
      </c>
      <c r="B183" s="118" t="s">
        <v>70</v>
      </c>
      <c r="C183" s="119" t="s">
        <v>354</v>
      </c>
      <c r="D183" s="120" t="s">
        <v>1721</v>
      </c>
      <c r="E183" s="122" t="s">
        <v>373</v>
      </c>
      <c r="F183" s="120" t="s">
        <v>1155</v>
      </c>
      <c r="G183" s="123">
        <v>0</v>
      </c>
      <c r="H183" s="123">
        <v>0</v>
      </c>
      <c r="I183" s="147">
        <v>46296</v>
      </c>
      <c r="J183" s="121">
        <v>401768</v>
      </c>
      <c r="K183" s="153"/>
    </row>
    <row r="184" spans="1:11" s="112" customFormat="1" ht="30" customHeight="1" outlineLevel="1" x14ac:dyDescent="0.2">
      <c r="A184" s="117" t="s">
        <v>1159</v>
      </c>
      <c r="B184" s="118" t="s">
        <v>70</v>
      </c>
      <c r="C184" s="120" t="s">
        <v>355</v>
      </c>
      <c r="D184" s="120" t="s">
        <v>1722</v>
      </c>
      <c r="E184" s="122" t="s">
        <v>373</v>
      </c>
      <c r="F184" s="120" t="s">
        <v>1155</v>
      </c>
      <c r="G184" s="123">
        <v>0</v>
      </c>
      <c r="H184" s="123">
        <v>0</v>
      </c>
      <c r="I184" s="147">
        <v>46296</v>
      </c>
      <c r="J184" s="121">
        <v>48151</v>
      </c>
      <c r="K184" s="153"/>
    </row>
    <row r="185" spans="1:11" s="112" customFormat="1" ht="30" customHeight="1" outlineLevel="1" x14ac:dyDescent="0.2">
      <c r="A185" s="117" t="s">
        <v>1159</v>
      </c>
      <c r="B185" s="118" t="s">
        <v>70</v>
      </c>
      <c r="C185" s="119" t="s">
        <v>356</v>
      </c>
      <c r="D185" s="120" t="s">
        <v>1723</v>
      </c>
      <c r="E185" s="122" t="s">
        <v>373</v>
      </c>
      <c r="F185" s="120" t="s">
        <v>1155</v>
      </c>
      <c r="G185" s="123">
        <v>0</v>
      </c>
      <c r="H185" s="123">
        <v>0</v>
      </c>
      <c r="I185" s="147">
        <v>46296</v>
      </c>
      <c r="J185" s="121">
        <v>47026</v>
      </c>
      <c r="K185" s="153"/>
    </row>
    <row r="186" spans="1:11" s="112" customFormat="1" ht="30" customHeight="1" outlineLevel="1" x14ac:dyDescent="0.2">
      <c r="A186" s="117" t="s">
        <v>1159</v>
      </c>
      <c r="B186" s="118" t="s">
        <v>70</v>
      </c>
      <c r="C186" s="119" t="s">
        <v>357</v>
      </c>
      <c r="D186" s="120" t="s">
        <v>1724</v>
      </c>
      <c r="E186" s="122" t="s">
        <v>373</v>
      </c>
      <c r="F186" s="120" t="s">
        <v>1155</v>
      </c>
      <c r="G186" s="123">
        <v>0</v>
      </c>
      <c r="H186" s="123">
        <v>0</v>
      </c>
      <c r="I186" s="147">
        <v>46296</v>
      </c>
      <c r="J186" s="121">
        <v>401768</v>
      </c>
      <c r="K186" s="153"/>
    </row>
    <row r="187" spans="1:11" s="112" customFormat="1" ht="30" customHeight="1" outlineLevel="1" x14ac:dyDescent="0.2">
      <c r="A187" s="117" t="s">
        <v>1159</v>
      </c>
      <c r="B187" s="118" t="s">
        <v>70</v>
      </c>
      <c r="C187" s="119" t="s">
        <v>425</v>
      </c>
      <c r="D187" s="120" t="s">
        <v>1725</v>
      </c>
      <c r="E187" s="122" t="s">
        <v>373</v>
      </c>
      <c r="F187" s="120" t="s">
        <v>1155</v>
      </c>
      <c r="G187" s="123">
        <v>0</v>
      </c>
      <c r="H187" s="123">
        <v>0</v>
      </c>
      <c r="I187" s="147">
        <v>46296</v>
      </c>
      <c r="J187" s="121">
        <v>401768</v>
      </c>
      <c r="K187" s="153"/>
    </row>
    <row r="188" spans="1:11" s="112" customFormat="1" ht="30" customHeight="1" outlineLevel="1" x14ac:dyDescent="0.2">
      <c r="A188" s="117" t="s">
        <v>1159</v>
      </c>
      <c r="B188" s="118" t="s">
        <v>70</v>
      </c>
      <c r="C188" s="119" t="s">
        <v>426</v>
      </c>
      <c r="D188" s="120" t="s">
        <v>1726</v>
      </c>
      <c r="E188" s="122" t="s">
        <v>373</v>
      </c>
      <c r="F188" s="120" t="s">
        <v>1155</v>
      </c>
      <c r="G188" s="123">
        <v>0</v>
      </c>
      <c r="H188" s="123">
        <v>0</v>
      </c>
      <c r="I188" s="147">
        <v>46296</v>
      </c>
      <c r="J188" s="121">
        <v>401768</v>
      </c>
      <c r="K188" s="153"/>
    </row>
    <row r="189" spans="1:11" s="112" customFormat="1" ht="30" customHeight="1" outlineLevel="1" x14ac:dyDescent="0.2">
      <c r="A189" s="117" t="s">
        <v>1159</v>
      </c>
      <c r="B189" s="118" t="s">
        <v>70</v>
      </c>
      <c r="C189" s="120" t="s">
        <v>899</v>
      </c>
      <c r="D189" s="120" t="s">
        <v>1727</v>
      </c>
      <c r="E189" s="122" t="s">
        <v>373</v>
      </c>
      <c r="F189" s="120" t="s">
        <v>1155</v>
      </c>
      <c r="G189" s="123">
        <v>0</v>
      </c>
      <c r="H189" s="123">
        <v>0</v>
      </c>
      <c r="I189" s="147">
        <v>46296</v>
      </c>
      <c r="J189" s="121">
        <v>48121</v>
      </c>
      <c r="K189" s="153"/>
    </row>
    <row r="190" spans="1:11" s="112" customFormat="1" ht="30" customHeight="1" outlineLevel="1" x14ac:dyDescent="0.2">
      <c r="A190" s="117" t="s">
        <v>1159</v>
      </c>
      <c r="B190" s="118" t="s">
        <v>70</v>
      </c>
      <c r="C190" s="120" t="s">
        <v>900</v>
      </c>
      <c r="D190" s="120" t="s">
        <v>1728</v>
      </c>
      <c r="E190" s="122" t="s">
        <v>373</v>
      </c>
      <c r="F190" s="120" t="s">
        <v>1155</v>
      </c>
      <c r="G190" s="123">
        <v>0</v>
      </c>
      <c r="H190" s="123">
        <v>0</v>
      </c>
      <c r="I190" s="147">
        <v>46296</v>
      </c>
      <c r="J190" s="121">
        <v>48121</v>
      </c>
      <c r="K190" s="153"/>
    </row>
    <row r="191" spans="1:11" s="112" customFormat="1" ht="30" customHeight="1" outlineLevel="1" x14ac:dyDescent="0.2">
      <c r="A191" s="117" t="s">
        <v>1159</v>
      </c>
      <c r="B191" s="118" t="s">
        <v>70</v>
      </c>
      <c r="C191" s="119" t="s">
        <v>901</v>
      </c>
      <c r="D191" s="120" t="s">
        <v>1729</v>
      </c>
      <c r="E191" s="122" t="s">
        <v>373</v>
      </c>
      <c r="F191" s="120" t="s">
        <v>1155</v>
      </c>
      <c r="G191" s="123">
        <v>0</v>
      </c>
      <c r="H191" s="123">
        <v>0</v>
      </c>
      <c r="I191" s="147">
        <v>46296</v>
      </c>
      <c r="J191" s="121">
        <v>401768</v>
      </c>
      <c r="K191" s="153"/>
    </row>
    <row r="192" spans="1:11" s="112" customFormat="1" ht="30" customHeight="1" outlineLevel="1" x14ac:dyDescent="0.2">
      <c r="A192" s="117" t="s">
        <v>1159</v>
      </c>
      <c r="B192" s="118" t="s">
        <v>70</v>
      </c>
      <c r="C192" s="119" t="s">
        <v>993</v>
      </c>
      <c r="D192" s="120" t="s">
        <v>1730</v>
      </c>
      <c r="E192" s="122" t="s">
        <v>373</v>
      </c>
      <c r="F192" s="120" t="s">
        <v>1155</v>
      </c>
      <c r="G192" s="123">
        <v>0</v>
      </c>
      <c r="H192" s="123">
        <v>0</v>
      </c>
      <c r="I192" s="147">
        <v>46296</v>
      </c>
      <c r="J192" s="121">
        <v>47026</v>
      </c>
      <c r="K192" s="153"/>
    </row>
    <row r="193" spans="1:11" s="112" customFormat="1" ht="30" customHeight="1" outlineLevel="1" x14ac:dyDescent="0.2">
      <c r="A193" s="117" t="s">
        <v>1159</v>
      </c>
      <c r="B193" s="118" t="s">
        <v>70</v>
      </c>
      <c r="C193" s="119" t="s">
        <v>1166</v>
      </c>
      <c r="D193" s="120" t="s">
        <v>1731</v>
      </c>
      <c r="E193" s="122" t="s">
        <v>373</v>
      </c>
      <c r="F193" s="120" t="s">
        <v>1155</v>
      </c>
      <c r="G193" s="123">
        <v>0</v>
      </c>
      <c r="H193" s="123">
        <v>0</v>
      </c>
      <c r="I193" s="147">
        <v>46296</v>
      </c>
      <c r="J193" s="121">
        <v>401768</v>
      </c>
      <c r="K193" s="153"/>
    </row>
    <row r="194" spans="1:11" s="112" customFormat="1" ht="30" customHeight="1" outlineLevel="1" x14ac:dyDescent="0.2">
      <c r="A194" s="117" t="s">
        <v>1159</v>
      </c>
      <c r="B194" s="118" t="s">
        <v>70</v>
      </c>
      <c r="C194" s="119" t="s">
        <v>1167</v>
      </c>
      <c r="D194" s="120" t="s">
        <v>1732</v>
      </c>
      <c r="E194" s="122" t="s">
        <v>373</v>
      </c>
      <c r="F194" s="120" t="s">
        <v>1155</v>
      </c>
      <c r="G194" s="123">
        <v>0</v>
      </c>
      <c r="H194" s="123">
        <v>0</v>
      </c>
      <c r="I194" s="147">
        <v>46296</v>
      </c>
      <c r="J194" s="121">
        <v>401768</v>
      </c>
      <c r="K194" s="153"/>
    </row>
    <row r="195" spans="1:11" s="112" customFormat="1" ht="30" customHeight="1" outlineLevel="1" x14ac:dyDescent="0.2">
      <c r="A195" s="117" t="s">
        <v>1159</v>
      </c>
      <c r="B195" s="118" t="s">
        <v>70</v>
      </c>
      <c r="C195" s="119" t="s">
        <v>1168</v>
      </c>
      <c r="D195" s="120" t="s">
        <v>1733</v>
      </c>
      <c r="E195" s="122" t="s">
        <v>373</v>
      </c>
      <c r="F195" s="120" t="s">
        <v>1155</v>
      </c>
      <c r="G195" s="123">
        <v>0</v>
      </c>
      <c r="H195" s="123">
        <v>0</v>
      </c>
      <c r="I195" s="147">
        <v>46296</v>
      </c>
      <c r="J195" s="121">
        <v>401768</v>
      </c>
      <c r="K195" s="153"/>
    </row>
    <row r="196" spans="1:11" s="112" customFormat="1" ht="30" customHeight="1" outlineLevel="1" x14ac:dyDescent="0.2">
      <c r="A196" s="117" t="s">
        <v>1159</v>
      </c>
      <c r="B196" s="118" t="s">
        <v>70</v>
      </c>
      <c r="C196" s="119" t="s">
        <v>1169</v>
      </c>
      <c r="D196" s="120" t="s">
        <v>1734</v>
      </c>
      <c r="E196" s="122" t="s">
        <v>373</v>
      </c>
      <c r="F196" s="120" t="s">
        <v>1155</v>
      </c>
      <c r="G196" s="123">
        <v>0</v>
      </c>
      <c r="H196" s="123">
        <v>0</v>
      </c>
      <c r="I196" s="147">
        <v>46296</v>
      </c>
      <c r="J196" s="121">
        <v>401768</v>
      </c>
      <c r="K196" s="153"/>
    </row>
    <row r="197" spans="1:11" s="112" customFormat="1" ht="30" customHeight="1" outlineLevel="1" x14ac:dyDescent="0.2">
      <c r="A197" s="213" t="s">
        <v>1159</v>
      </c>
      <c r="B197" s="214" t="s">
        <v>70</v>
      </c>
      <c r="C197" s="214" t="s">
        <v>1603</v>
      </c>
      <c r="D197" s="215" t="s">
        <v>1735</v>
      </c>
      <c r="E197" s="219" t="s">
        <v>373</v>
      </c>
      <c r="F197" s="215" t="s">
        <v>1155</v>
      </c>
      <c r="G197" s="216">
        <v>0</v>
      </c>
      <c r="H197" s="216">
        <v>0</v>
      </c>
      <c r="I197" s="217">
        <v>46296</v>
      </c>
      <c r="J197" s="218">
        <v>401768</v>
      </c>
      <c r="K197" s="215"/>
    </row>
    <row r="198" spans="1:11" s="112" customFormat="1" ht="30" customHeight="1" outlineLevel="1" x14ac:dyDescent="0.2">
      <c r="A198" s="213" t="s">
        <v>1159</v>
      </c>
      <c r="B198" s="214" t="s">
        <v>70</v>
      </c>
      <c r="C198" s="214" t="s">
        <v>1604</v>
      </c>
      <c r="D198" s="215" t="s">
        <v>1736</v>
      </c>
      <c r="E198" s="219" t="s">
        <v>373</v>
      </c>
      <c r="F198" s="215" t="s">
        <v>1155</v>
      </c>
      <c r="G198" s="216">
        <v>0</v>
      </c>
      <c r="H198" s="216">
        <v>0</v>
      </c>
      <c r="I198" s="217">
        <v>46296</v>
      </c>
      <c r="J198" s="218">
        <v>401768</v>
      </c>
      <c r="K198" s="215"/>
    </row>
    <row r="199" spans="1:11" s="112" customFormat="1" ht="30" customHeight="1" outlineLevel="1" x14ac:dyDescent="0.2">
      <c r="A199" s="213" t="s">
        <v>1159</v>
      </c>
      <c r="B199" s="214" t="s">
        <v>70</v>
      </c>
      <c r="C199" s="214" t="s">
        <v>1605</v>
      </c>
      <c r="D199" s="215" t="s">
        <v>1737</v>
      </c>
      <c r="E199" s="219" t="s">
        <v>373</v>
      </c>
      <c r="F199" s="215" t="s">
        <v>1155</v>
      </c>
      <c r="G199" s="216">
        <v>0</v>
      </c>
      <c r="H199" s="216">
        <v>0</v>
      </c>
      <c r="I199" s="217">
        <v>46296</v>
      </c>
      <c r="J199" s="218">
        <v>401768</v>
      </c>
      <c r="K199" s="215"/>
    </row>
    <row r="200" spans="1:11" s="112" customFormat="1" ht="30" customHeight="1" outlineLevel="1" x14ac:dyDescent="0.2">
      <c r="A200" s="117" t="s">
        <v>1159</v>
      </c>
      <c r="B200" s="118" t="s">
        <v>70</v>
      </c>
      <c r="C200" s="119" t="s">
        <v>348</v>
      </c>
      <c r="D200" s="120" t="s">
        <v>1738</v>
      </c>
      <c r="E200" s="122" t="s">
        <v>373</v>
      </c>
      <c r="F200" s="120" t="s">
        <v>1155</v>
      </c>
      <c r="G200" s="123">
        <v>0</v>
      </c>
      <c r="H200" s="123">
        <v>0</v>
      </c>
      <c r="I200" s="147">
        <v>46296</v>
      </c>
      <c r="J200" s="121">
        <v>401768</v>
      </c>
      <c r="K200" s="153"/>
    </row>
    <row r="201" spans="1:11" s="112" customFormat="1" ht="30" customHeight="1" outlineLevel="1" x14ac:dyDescent="0.2">
      <c r="A201" s="117" t="s">
        <v>1159</v>
      </c>
      <c r="B201" s="118" t="s">
        <v>70</v>
      </c>
      <c r="C201" s="119" t="s">
        <v>349</v>
      </c>
      <c r="D201" s="120" t="s">
        <v>1739</v>
      </c>
      <c r="E201" s="122" t="s">
        <v>373</v>
      </c>
      <c r="F201" s="120" t="s">
        <v>1155</v>
      </c>
      <c r="G201" s="123">
        <v>0</v>
      </c>
      <c r="H201" s="123">
        <v>0</v>
      </c>
      <c r="I201" s="147">
        <v>46296</v>
      </c>
      <c r="J201" s="121">
        <v>401768</v>
      </c>
      <c r="K201" s="153"/>
    </row>
    <row r="202" spans="1:11" s="112" customFormat="1" ht="30" customHeight="1" outlineLevel="1" x14ac:dyDescent="0.2">
      <c r="A202" s="117" t="s">
        <v>1159</v>
      </c>
      <c r="B202" s="118" t="s">
        <v>70</v>
      </c>
      <c r="C202" s="119" t="s">
        <v>592</v>
      </c>
      <c r="D202" s="120" t="s">
        <v>1740</v>
      </c>
      <c r="E202" s="122" t="s">
        <v>373</v>
      </c>
      <c r="F202" s="120" t="s">
        <v>1155</v>
      </c>
      <c r="G202" s="123">
        <v>0</v>
      </c>
      <c r="H202" s="123">
        <v>0</v>
      </c>
      <c r="I202" s="147">
        <v>46296</v>
      </c>
      <c r="J202" s="121">
        <v>401768</v>
      </c>
      <c r="K202" s="153"/>
    </row>
    <row r="203" spans="1:11" s="112" customFormat="1" ht="30" customHeight="1" outlineLevel="1" x14ac:dyDescent="0.2">
      <c r="A203" s="117" t="s">
        <v>1159</v>
      </c>
      <c r="B203" s="118" t="s">
        <v>70</v>
      </c>
      <c r="C203" s="119" t="s">
        <v>593</v>
      </c>
      <c r="D203" s="120" t="s">
        <v>1741</v>
      </c>
      <c r="E203" s="122" t="s">
        <v>373</v>
      </c>
      <c r="F203" s="120" t="s">
        <v>1155</v>
      </c>
      <c r="G203" s="123">
        <v>0</v>
      </c>
      <c r="H203" s="123">
        <v>0</v>
      </c>
      <c r="I203" s="147">
        <v>46296</v>
      </c>
      <c r="J203" s="121">
        <v>401768</v>
      </c>
      <c r="K203" s="153"/>
    </row>
    <row r="204" spans="1:11" s="112" customFormat="1" ht="30" customHeight="1" outlineLevel="1" x14ac:dyDescent="0.2">
      <c r="A204" s="117" t="s">
        <v>1159</v>
      </c>
      <c r="B204" s="118" t="s">
        <v>70</v>
      </c>
      <c r="C204" s="119" t="s">
        <v>594</v>
      </c>
      <c r="D204" s="120" t="s">
        <v>1742</v>
      </c>
      <c r="E204" s="122" t="s">
        <v>373</v>
      </c>
      <c r="F204" s="120" t="s">
        <v>1155</v>
      </c>
      <c r="G204" s="123">
        <v>0</v>
      </c>
      <c r="H204" s="123">
        <v>0</v>
      </c>
      <c r="I204" s="147">
        <v>46296</v>
      </c>
      <c r="J204" s="121">
        <v>401768</v>
      </c>
      <c r="K204" s="153"/>
    </row>
    <row r="205" spans="1:11" s="112" customFormat="1" ht="30" customHeight="1" outlineLevel="1" x14ac:dyDescent="0.2">
      <c r="A205" s="117" t="s">
        <v>1159</v>
      </c>
      <c r="B205" s="118" t="s">
        <v>70</v>
      </c>
      <c r="C205" s="117" t="s">
        <v>438</v>
      </c>
      <c r="D205" s="120" t="s">
        <v>1743</v>
      </c>
      <c r="E205" s="122" t="s">
        <v>373</v>
      </c>
      <c r="F205" s="120" t="s">
        <v>1155</v>
      </c>
      <c r="G205" s="123">
        <v>0</v>
      </c>
      <c r="H205" s="123">
        <v>0</v>
      </c>
      <c r="I205" s="147">
        <v>46296</v>
      </c>
      <c r="J205" s="121">
        <v>47756</v>
      </c>
      <c r="K205" s="153"/>
    </row>
    <row r="206" spans="1:11" s="112" customFormat="1" ht="30" customHeight="1" outlineLevel="1" x14ac:dyDescent="0.2">
      <c r="A206" s="117" t="s">
        <v>1159</v>
      </c>
      <c r="B206" s="118" t="s">
        <v>70</v>
      </c>
      <c r="C206" s="119" t="s">
        <v>439</v>
      </c>
      <c r="D206" s="120" t="s">
        <v>1744</v>
      </c>
      <c r="E206" s="122" t="s">
        <v>373</v>
      </c>
      <c r="F206" s="120" t="s">
        <v>1155</v>
      </c>
      <c r="G206" s="123">
        <v>0</v>
      </c>
      <c r="H206" s="123">
        <v>0</v>
      </c>
      <c r="I206" s="147">
        <v>46296</v>
      </c>
      <c r="J206" s="121">
        <v>401768</v>
      </c>
      <c r="K206" s="153"/>
    </row>
    <row r="207" spans="1:11" s="112" customFormat="1" ht="30" customHeight="1" outlineLevel="1" x14ac:dyDescent="0.2">
      <c r="A207" s="117" t="s">
        <v>1159</v>
      </c>
      <c r="B207" s="118" t="s">
        <v>70</v>
      </c>
      <c r="C207" s="119" t="s">
        <v>440</v>
      </c>
      <c r="D207" s="120" t="s">
        <v>1745</v>
      </c>
      <c r="E207" s="122" t="s">
        <v>373</v>
      </c>
      <c r="F207" s="120" t="s">
        <v>1155</v>
      </c>
      <c r="G207" s="123">
        <v>0</v>
      </c>
      <c r="H207" s="123">
        <v>0</v>
      </c>
      <c r="I207" s="147">
        <v>46296</v>
      </c>
      <c r="J207" s="121">
        <v>401768</v>
      </c>
      <c r="K207" s="153"/>
    </row>
    <row r="208" spans="1:11" s="112" customFormat="1" ht="30" customHeight="1" outlineLevel="1" x14ac:dyDescent="0.2">
      <c r="A208" s="117" t="s">
        <v>1159</v>
      </c>
      <c r="B208" s="118" t="s">
        <v>70</v>
      </c>
      <c r="C208" s="117" t="s">
        <v>441</v>
      </c>
      <c r="D208" s="120" t="s">
        <v>1746</v>
      </c>
      <c r="E208" s="122" t="s">
        <v>373</v>
      </c>
      <c r="F208" s="120" t="s">
        <v>1155</v>
      </c>
      <c r="G208" s="123">
        <v>0</v>
      </c>
      <c r="H208" s="123">
        <v>0</v>
      </c>
      <c r="I208" s="147">
        <v>46296</v>
      </c>
      <c r="J208" s="121">
        <v>47756</v>
      </c>
      <c r="K208" s="153"/>
    </row>
    <row r="209" spans="1:11" s="112" customFormat="1" ht="30" customHeight="1" outlineLevel="1" x14ac:dyDescent="0.2">
      <c r="A209" s="117" t="s">
        <v>1159</v>
      </c>
      <c r="B209" s="118" t="s">
        <v>70</v>
      </c>
      <c r="C209" s="119" t="s">
        <v>442</v>
      </c>
      <c r="D209" s="120" t="s">
        <v>1747</v>
      </c>
      <c r="E209" s="122" t="s">
        <v>373</v>
      </c>
      <c r="F209" s="120" t="s">
        <v>1155</v>
      </c>
      <c r="G209" s="123">
        <v>0</v>
      </c>
      <c r="H209" s="123">
        <v>0</v>
      </c>
      <c r="I209" s="147">
        <v>46296</v>
      </c>
      <c r="J209" s="121">
        <v>401768</v>
      </c>
      <c r="K209" s="153"/>
    </row>
    <row r="210" spans="1:11" s="112" customFormat="1" ht="30" customHeight="1" outlineLevel="1" x14ac:dyDescent="0.2">
      <c r="A210" s="117" t="s">
        <v>1159</v>
      </c>
      <c r="B210" s="118" t="s">
        <v>70</v>
      </c>
      <c r="C210" s="119" t="s">
        <v>443</v>
      </c>
      <c r="D210" s="120" t="s">
        <v>1748</v>
      </c>
      <c r="E210" s="122" t="s">
        <v>373</v>
      </c>
      <c r="F210" s="120" t="s">
        <v>1155</v>
      </c>
      <c r="G210" s="123">
        <v>0</v>
      </c>
      <c r="H210" s="123">
        <v>0</v>
      </c>
      <c r="I210" s="147">
        <v>46296</v>
      </c>
      <c r="J210" s="121">
        <v>401768</v>
      </c>
      <c r="K210" s="153"/>
    </row>
    <row r="211" spans="1:11" s="112" customFormat="1" ht="30" customHeight="1" outlineLevel="1" x14ac:dyDescent="0.2">
      <c r="A211" s="117" t="s">
        <v>1159</v>
      </c>
      <c r="B211" s="118" t="s">
        <v>70</v>
      </c>
      <c r="C211" s="119" t="s">
        <v>444</v>
      </c>
      <c r="D211" s="120" t="s">
        <v>1749</v>
      </c>
      <c r="E211" s="122" t="s">
        <v>373</v>
      </c>
      <c r="F211" s="120" t="s">
        <v>1155</v>
      </c>
      <c r="G211" s="123">
        <v>0</v>
      </c>
      <c r="H211" s="123">
        <v>0</v>
      </c>
      <c r="I211" s="147">
        <v>46296</v>
      </c>
      <c r="J211" s="121">
        <v>401768</v>
      </c>
      <c r="K211" s="153"/>
    </row>
    <row r="212" spans="1:11" s="112" customFormat="1" ht="30" customHeight="1" outlineLevel="1" x14ac:dyDescent="0.2">
      <c r="A212" s="117" t="s">
        <v>1159</v>
      </c>
      <c r="B212" s="118" t="s">
        <v>70</v>
      </c>
      <c r="C212" s="119" t="s">
        <v>445</v>
      </c>
      <c r="D212" s="120" t="s">
        <v>1750</v>
      </c>
      <c r="E212" s="122" t="s">
        <v>373</v>
      </c>
      <c r="F212" s="120" t="s">
        <v>1155</v>
      </c>
      <c r="G212" s="123">
        <v>0</v>
      </c>
      <c r="H212" s="123">
        <v>0</v>
      </c>
      <c r="I212" s="147">
        <v>46296</v>
      </c>
      <c r="J212" s="121">
        <v>401768</v>
      </c>
      <c r="K212" s="153"/>
    </row>
    <row r="213" spans="1:11" s="112" customFormat="1" ht="30" customHeight="1" outlineLevel="1" x14ac:dyDescent="0.2">
      <c r="A213" s="117" t="s">
        <v>1159</v>
      </c>
      <c r="B213" s="118" t="s">
        <v>70</v>
      </c>
      <c r="C213" s="120" t="s">
        <v>989</v>
      </c>
      <c r="D213" s="120" t="s">
        <v>1751</v>
      </c>
      <c r="E213" s="122" t="s">
        <v>373</v>
      </c>
      <c r="F213" s="120" t="s">
        <v>1155</v>
      </c>
      <c r="G213" s="123">
        <v>0</v>
      </c>
      <c r="H213" s="123">
        <v>0</v>
      </c>
      <c r="I213" s="147">
        <v>46296</v>
      </c>
      <c r="J213" s="121">
        <v>48121</v>
      </c>
      <c r="K213" s="153"/>
    </row>
    <row r="214" spans="1:11" s="112" customFormat="1" ht="30" customHeight="1" outlineLevel="1" x14ac:dyDescent="0.2">
      <c r="A214" s="117" t="s">
        <v>1159</v>
      </c>
      <c r="B214" s="118" t="s">
        <v>70</v>
      </c>
      <c r="C214" s="117" t="s">
        <v>990</v>
      </c>
      <c r="D214" s="120" t="s">
        <v>1746</v>
      </c>
      <c r="E214" s="122" t="s">
        <v>373</v>
      </c>
      <c r="F214" s="120" t="s">
        <v>1155</v>
      </c>
      <c r="G214" s="123">
        <v>0</v>
      </c>
      <c r="H214" s="123">
        <v>0</v>
      </c>
      <c r="I214" s="147">
        <v>46296</v>
      </c>
      <c r="J214" s="121">
        <v>47756</v>
      </c>
      <c r="K214" s="153"/>
    </row>
    <row r="215" spans="1:11" s="112" customFormat="1" ht="30" customHeight="1" outlineLevel="1" x14ac:dyDescent="0.2">
      <c r="A215" s="213" t="s">
        <v>1159</v>
      </c>
      <c r="B215" s="214" t="s">
        <v>70</v>
      </c>
      <c r="C215" s="214" t="s">
        <v>1546</v>
      </c>
      <c r="D215" s="215" t="s">
        <v>1752</v>
      </c>
      <c r="E215" s="219" t="s">
        <v>373</v>
      </c>
      <c r="F215" s="215" t="s">
        <v>1155</v>
      </c>
      <c r="G215" s="216">
        <v>0</v>
      </c>
      <c r="H215" s="216">
        <v>0</v>
      </c>
      <c r="I215" s="217">
        <v>46296</v>
      </c>
      <c r="J215" s="218">
        <v>401768</v>
      </c>
      <c r="K215" s="215"/>
    </row>
    <row r="216" spans="1:11" s="112" customFormat="1" ht="30" customHeight="1" outlineLevel="1" x14ac:dyDescent="0.2">
      <c r="A216" s="117" t="s">
        <v>1159</v>
      </c>
      <c r="B216" s="118" t="s">
        <v>70</v>
      </c>
      <c r="C216" s="119" t="s">
        <v>464</v>
      </c>
      <c r="D216" s="120" t="s">
        <v>1753</v>
      </c>
      <c r="E216" s="122" t="s">
        <v>373</v>
      </c>
      <c r="F216" s="120" t="s">
        <v>1155</v>
      </c>
      <c r="G216" s="123">
        <v>0</v>
      </c>
      <c r="H216" s="123">
        <v>0</v>
      </c>
      <c r="I216" s="147">
        <v>46296</v>
      </c>
      <c r="J216" s="121">
        <v>401768</v>
      </c>
      <c r="K216" s="153"/>
    </row>
    <row r="217" spans="1:11" s="112" customFormat="1" ht="30" customHeight="1" outlineLevel="1" x14ac:dyDescent="0.2">
      <c r="A217" s="117" t="s">
        <v>1159</v>
      </c>
      <c r="B217" s="118" t="s">
        <v>70</v>
      </c>
      <c r="C217" s="119" t="s">
        <v>465</v>
      </c>
      <c r="D217" s="120" t="s">
        <v>1754</v>
      </c>
      <c r="E217" s="122" t="s">
        <v>373</v>
      </c>
      <c r="F217" s="120" t="s">
        <v>1155</v>
      </c>
      <c r="G217" s="123">
        <v>0</v>
      </c>
      <c r="H217" s="123">
        <v>0</v>
      </c>
      <c r="I217" s="147">
        <v>46296</v>
      </c>
      <c r="J217" s="121">
        <v>401768</v>
      </c>
      <c r="K217" s="153"/>
    </row>
    <row r="218" spans="1:11" s="112" customFormat="1" ht="30" customHeight="1" outlineLevel="1" x14ac:dyDescent="0.2">
      <c r="A218" s="117" t="s">
        <v>1159</v>
      </c>
      <c r="B218" s="118" t="s">
        <v>70</v>
      </c>
      <c r="C218" s="119" t="s">
        <v>466</v>
      </c>
      <c r="D218" s="120" t="s">
        <v>1755</v>
      </c>
      <c r="E218" s="122" t="s">
        <v>373</v>
      </c>
      <c r="F218" s="120" t="s">
        <v>1155</v>
      </c>
      <c r="G218" s="123">
        <v>0</v>
      </c>
      <c r="H218" s="123">
        <v>0</v>
      </c>
      <c r="I218" s="147">
        <v>46296</v>
      </c>
      <c r="J218" s="121">
        <v>401768</v>
      </c>
      <c r="K218" s="153"/>
    </row>
    <row r="219" spans="1:11" s="112" customFormat="1" ht="30" customHeight="1" outlineLevel="1" x14ac:dyDescent="0.2">
      <c r="A219" s="117" t="s">
        <v>1159</v>
      </c>
      <c r="B219" s="118" t="s">
        <v>70</v>
      </c>
      <c r="C219" s="119" t="s">
        <v>1049</v>
      </c>
      <c r="D219" s="120" t="s">
        <v>1756</v>
      </c>
      <c r="E219" s="122" t="s">
        <v>373</v>
      </c>
      <c r="F219" s="120" t="s">
        <v>1155</v>
      </c>
      <c r="G219" s="123">
        <v>0</v>
      </c>
      <c r="H219" s="123">
        <v>0</v>
      </c>
      <c r="I219" s="147">
        <v>46296</v>
      </c>
      <c r="J219" s="121">
        <v>401768</v>
      </c>
      <c r="K219" s="153"/>
    </row>
    <row r="220" spans="1:11" s="112" customFormat="1" ht="30" customHeight="1" outlineLevel="1" x14ac:dyDescent="0.2">
      <c r="A220" s="117" t="s">
        <v>1159</v>
      </c>
      <c r="B220" s="118" t="s">
        <v>70</v>
      </c>
      <c r="C220" s="119" t="s">
        <v>1173</v>
      </c>
      <c r="D220" s="120" t="s">
        <v>1757</v>
      </c>
      <c r="E220" s="122" t="s">
        <v>373</v>
      </c>
      <c r="F220" s="120" t="s">
        <v>1155</v>
      </c>
      <c r="G220" s="123">
        <v>0</v>
      </c>
      <c r="H220" s="123">
        <v>0</v>
      </c>
      <c r="I220" s="147">
        <v>46296</v>
      </c>
      <c r="J220" s="121">
        <v>401768</v>
      </c>
      <c r="K220" s="153"/>
    </row>
    <row r="221" spans="1:11" s="112" customFormat="1" ht="30" customHeight="1" outlineLevel="1" x14ac:dyDescent="0.2">
      <c r="A221" s="117" t="s">
        <v>1159</v>
      </c>
      <c r="B221" s="118" t="s">
        <v>70</v>
      </c>
      <c r="C221" s="119" t="s">
        <v>449</v>
      </c>
      <c r="D221" s="120" t="s">
        <v>1758</v>
      </c>
      <c r="E221" s="122" t="s">
        <v>373</v>
      </c>
      <c r="F221" s="120" t="s">
        <v>1155</v>
      </c>
      <c r="G221" s="123">
        <v>0</v>
      </c>
      <c r="H221" s="123">
        <v>0</v>
      </c>
      <c r="I221" s="147">
        <v>46296</v>
      </c>
      <c r="J221" s="121">
        <v>401768</v>
      </c>
      <c r="K221" s="153"/>
    </row>
    <row r="222" spans="1:11" s="112" customFormat="1" ht="30" customHeight="1" outlineLevel="1" x14ac:dyDescent="0.2">
      <c r="A222" s="117" t="s">
        <v>1159</v>
      </c>
      <c r="B222" s="118" t="s">
        <v>70</v>
      </c>
      <c r="C222" s="119" t="s">
        <v>450</v>
      </c>
      <c r="D222" s="120" t="s">
        <v>1759</v>
      </c>
      <c r="E222" s="122" t="s">
        <v>373</v>
      </c>
      <c r="F222" s="120" t="s">
        <v>1155</v>
      </c>
      <c r="G222" s="123">
        <v>0</v>
      </c>
      <c r="H222" s="123">
        <v>0</v>
      </c>
      <c r="I222" s="147">
        <v>46296</v>
      </c>
      <c r="J222" s="121">
        <v>401768</v>
      </c>
      <c r="K222" s="153"/>
    </row>
    <row r="223" spans="1:11" s="112" customFormat="1" ht="30" customHeight="1" outlineLevel="1" x14ac:dyDescent="0.2">
      <c r="A223" s="117" t="s">
        <v>1159</v>
      </c>
      <c r="B223" s="118" t="s">
        <v>70</v>
      </c>
      <c r="C223" s="119" t="s">
        <v>451</v>
      </c>
      <c r="D223" s="120" t="s">
        <v>1760</v>
      </c>
      <c r="E223" s="122" t="s">
        <v>373</v>
      </c>
      <c r="F223" s="120" t="s">
        <v>1155</v>
      </c>
      <c r="G223" s="123">
        <v>0</v>
      </c>
      <c r="H223" s="123">
        <v>0</v>
      </c>
      <c r="I223" s="147">
        <v>46296</v>
      </c>
      <c r="J223" s="121">
        <v>401768</v>
      </c>
      <c r="K223" s="153"/>
    </row>
    <row r="224" spans="1:11" s="112" customFormat="1" ht="30" customHeight="1" outlineLevel="1" x14ac:dyDescent="0.2">
      <c r="A224" s="117" t="s">
        <v>1159</v>
      </c>
      <c r="B224" s="118" t="s">
        <v>70</v>
      </c>
      <c r="C224" s="119" t="s">
        <v>452</v>
      </c>
      <c r="D224" s="120" t="s">
        <v>1761</v>
      </c>
      <c r="E224" s="122" t="s">
        <v>373</v>
      </c>
      <c r="F224" s="120" t="s">
        <v>1155</v>
      </c>
      <c r="G224" s="123">
        <v>0</v>
      </c>
      <c r="H224" s="123">
        <v>0</v>
      </c>
      <c r="I224" s="147">
        <v>46296</v>
      </c>
      <c r="J224" s="121">
        <v>401768</v>
      </c>
      <c r="K224" s="153"/>
    </row>
    <row r="225" spans="1:11" s="112" customFormat="1" ht="30" customHeight="1" outlineLevel="1" x14ac:dyDescent="0.2">
      <c r="A225" s="117" t="s">
        <v>1159</v>
      </c>
      <c r="B225" s="118" t="s">
        <v>70</v>
      </c>
      <c r="C225" s="119" t="s">
        <v>453</v>
      </c>
      <c r="D225" s="120" t="s">
        <v>1762</v>
      </c>
      <c r="E225" s="122" t="s">
        <v>373</v>
      </c>
      <c r="F225" s="120" t="s">
        <v>1155</v>
      </c>
      <c r="G225" s="123">
        <v>0</v>
      </c>
      <c r="H225" s="123">
        <v>0</v>
      </c>
      <c r="I225" s="147">
        <v>46296</v>
      </c>
      <c r="J225" s="121">
        <v>401768</v>
      </c>
      <c r="K225" s="153"/>
    </row>
    <row r="226" spans="1:11" s="112" customFormat="1" ht="30" customHeight="1" outlineLevel="1" x14ac:dyDescent="0.2">
      <c r="A226" s="117" t="s">
        <v>1159</v>
      </c>
      <c r="B226" s="118" t="s">
        <v>70</v>
      </c>
      <c r="C226" s="118" t="s">
        <v>454</v>
      </c>
      <c r="D226" s="120" t="s">
        <v>1763</v>
      </c>
      <c r="E226" s="122" t="s">
        <v>373</v>
      </c>
      <c r="F226" s="120" t="s">
        <v>1155</v>
      </c>
      <c r="G226" s="123">
        <v>0</v>
      </c>
      <c r="H226" s="123">
        <v>0</v>
      </c>
      <c r="I226" s="147">
        <v>46296</v>
      </c>
      <c r="J226" s="121">
        <v>47391</v>
      </c>
      <c r="K226" s="153"/>
    </row>
    <row r="227" spans="1:11" s="112" customFormat="1" ht="30" customHeight="1" outlineLevel="1" x14ac:dyDescent="0.2">
      <c r="A227" s="117" t="s">
        <v>1159</v>
      </c>
      <c r="B227" s="118" t="s">
        <v>70</v>
      </c>
      <c r="C227" s="119" t="s">
        <v>455</v>
      </c>
      <c r="D227" s="120" t="s">
        <v>1764</v>
      </c>
      <c r="E227" s="122" t="s">
        <v>373</v>
      </c>
      <c r="F227" s="120" t="s">
        <v>1155</v>
      </c>
      <c r="G227" s="123">
        <v>0</v>
      </c>
      <c r="H227" s="123">
        <v>0</v>
      </c>
      <c r="I227" s="147">
        <v>46296</v>
      </c>
      <c r="J227" s="121">
        <v>401768</v>
      </c>
      <c r="K227" s="153"/>
    </row>
    <row r="228" spans="1:11" s="112" customFormat="1" ht="30" customHeight="1" outlineLevel="1" x14ac:dyDescent="0.2">
      <c r="A228" s="117" t="s">
        <v>1159</v>
      </c>
      <c r="B228" s="118" t="s">
        <v>70</v>
      </c>
      <c r="C228" s="119" t="s">
        <v>456</v>
      </c>
      <c r="D228" s="120" t="s">
        <v>1765</v>
      </c>
      <c r="E228" s="122" t="s">
        <v>373</v>
      </c>
      <c r="F228" s="120" t="s">
        <v>1155</v>
      </c>
      <c r="G228" s="123">
        <v>0</v>
      </c>
      <c r="H228" s="123">
        <v>0</v>
      </c>
      <c r="I228" s="147">
        <v>46296</v>
      </c>
      <c r="J228" s="121">
        <v>401768</v>
      </c>
      <c r="K228" s="153"/>
    </row>
    <row r="229" spans="1:11" s="112" customFormat="1" ht="30" customHeight="1" outlineLevel="1" x14ac:dyDescent="0.2">
      <c r="A229" s="117" t="s">
        <v>1159</v>
      </c>
      <c r="B229" s="118" t="s">
        <v>70</v>
      </c>
      <c r="C229" s="119" t="s">
        <v>457</v>
      </c>
      <c r="D229" s="120" t="s">
        <v>1766</v>
      </c>
      <c r="E229" s="122" t="s">
        <v>373</v>
      </c>
      <c r="F229" s="120" t="s">
        <v>1155</v>
      </c>
      <c r="G229" s="123">
        <v>0</v>
      </c>
      <c r="H229" s="123">
        <v>0</v>
      </c>
      <c r="I229" s="147">
        <v>46296</v>
      </c>
      <c r="J229" s="121">
        <v>401768</v>
      </c>
      <c r="K229" s="153"/>
    </row>
    <row r="230" spans="1:11" s="112" customFormat="1" ht="30" customHeight="1" outlineLevel="1" x14ac:dyDescent="0.2">
      <c r="A230" s="117" t="s">
        <v>1159</v>
      </c>
      <c r="B230" s="118" t="s">
        <v>70</v>
      </c>
      <c r="C230" s="118" t="s">
        <v>458</v>
      </c>
      <c r="D230" s="120" t="s">
        <v>1767</v>
      </c>
      <c r="E230" s="122" t="s">
        <v>373</v>
      </c>
      <c r="F230" s="120" t="s">
        <v>1155</v>
      </c>
      <c r="G230" s="123">
        <v>0</v>
      </c>
      <c r="H230" s="123">
        <v>0</v>
      </c>
      <c r="I230" s="147">
        <v>46296</v>
      </c>
      <c r="J230" s="121">
        <v>47391</v>
      </c>
      <c r="K230" s="153"/>
    </row>
    <row r="231" spans="1:11" s="112" customFormat="1" ht="30" customHeight="1" outlineLevel="1" x14ac:dyDescent="0.2">
      <c r="A231" s="117" t="s">
        <v>1159</v>
      </c>
      <c r="B231" s="118" t="s">
        <v>70</v>
      </c>
      <c r="C231" s="119" t="s">
        <v>459</v>
      </c>
      <c r="D231" s="120" t="s">
        <v>1768</v>
      </c>
      <c r="E231" s="122" t="s">
        <v>373</v>
      </c>
      <c r="F231" s="120" t="s">
        <v>1155</v>
      </c>
      <c r="G231" s="123">
        <v>0</v>
      </c>
      <c r="H231" s="123">
        <v>0</v>
      </c>
      <c r="I231" s="147">
        <v>46296</v>
      </c>
      <c r="J231" s="121">
        <v>401768</v>
      </c>
      <c r="K231" s="153"/>
    </row>
    <row r="232" spans="1:11" s="112" customFormat="1" ht="30" customHeight="1" outlineLevel="1" x14ac:dyDescent="0.2">
      <c r="A232" s="117" t="s">
        <v>1159</v>
      </c>
      <c r="B232" s="118" t="s">
        <v>70</v>
      </c>
      <c r="C232" s="119" t="s">
        <v>460</v>
      </c>
      <c r="D232" s="120" t="s">
        <v>1769</v>
      </c>
      <c r="E232" s="122" t="s">
        <v>373</v>
      </c>
      <c r="F232" s="120" t="s">
        <v>1155</v>
      </c>
      <c r="G232" s="123">
        <v>0</v>
      </c>
      <c r="H232" s="123">
        <v>0</v>
      </c>
      <c r="I232" s="147">
        <v>46296</v>
      </c>
      <c r="J232" s="121">
        <v>401768</v>
      </c>
      <c r="K232" s="153"/>
    </row>
    <row r="233" spans="1:11" s="112" customFormat="1" ht="30" customHeight="1" outlineLevel="1" x14ac:dyDescent="0.2">
      <c r="A233" s="117" t="s">
        <v>1159</v>
      </c>
      <c r="B233" s="118" t="s">
        <v>70</v>
      </c>
      <c r="C233" s="119" t="s">
        <v>461</v>
      </c>
      <c r="D233" s="120" t="s">
        <v>1770</v>
      </c>
      <c r="E233" s="122" t="s">
        <v>373</v>
      </c>
      <c r="F233" s="120" t="s">
        <v>1155</v>
      </c>
      <c r="G233" s="123">
        <v>0</v>
      </c>
      <c r="H233" s="123">
        <v>0</v>
      </c>
      <c r="I233" s="147">
        <v>46296</v>
      </c>
      <c r="J233" s="121">
        <v>401768</v>
      </c>
      <c r="K233" s="153"/>
    </row>
    <row r="234" spans="1:11" s="112" customFormat="1" ht="30" customHeight="1" outlineLevel="1" x14ac:dyDescent="0.2">
      <c r="A234" s="117" t="s">
        <v>1159</v>
      </c>
      <c r="B234" s="118" t="s">
        <v>70</v>
      </c>
      <c r="C234" s="119" t="s">
        <v>1170</v>
      </c>
      <c r="D234" s="120" t="s">
        <v>1771</v>
      </c>
      <c r="E234" s="122" t="s">
        <v>373</v>
      </c>
      <c r="F234" s="120" t="s">
        <v>1155</v>
      </c>
      <c r="G234" s="123">
        <v>0</v>
      </c>
      <c r="H234" s="123">
        <v>0</v>
      </c>
      <c r="I234" s="147">
        <v>46296</v>
      </c>
      <c r="J234" s="121">
        <v>401768</v>
      </c>
      <c r="K234" s="153"/>
    </row>
    <row r="235" spans="1:11" s="112" customFormat="1" ht="30" customHeight="1" outlineLevel="1" x14ac:dyDescent="0.2">
      <c r="A235" s="117" t="s">
        <v>1159</v>
      </c>
      <c r="B235" s="118" t="s">
        <v>70</v>
      </c>
      <c r="C235" s="119" t="s">
        <v>1240</v>
      </c>
      <c r="D235" s="120" t="s">
        <v>1772</v>
      </c>
      <c r="E235" s="122" t="s">
        <v>373</v>
      </c>
      <c r="F235" s="120" t="s">
        <v>1155</v>
      </c>
      <c r="G235" s="123">
        <v>0</v>
      </c>
      <c r="H235" s="123">
        <v>0</v>
      </c>
      <c r="I235" s="147">
        <v>46296</v>
      </c>
      <c r="J235" s="121">
        <v>401768</v>
      </c>
      <c r="K235" s="153"/>
    </row>
    <row r="236" spans="1:11" s="112" customFormat="1" ht="30" customHeight="1" outlineLevel="1" x14ac:dyDescent="0.2">
      <c r="A236" s="213" t="s">
        <v>1159</v>
      </c>
      <c r="B236" s="214" t="s">
        <v>70</v>
      </c>
      <c r="C236" s="214" t="s">
        <v>1602</v>
      </c>
      <c r="D236" s="215" t="s">
        <v>1773</v>
      </c>
      <c r="E236" s="219" t="s">
        <v>373</v>
      </c>
      <c r="F236" s="215" t="s">
        <v>1155</v>
      </c>
      <c r="G236" s="216">
        <v>0</v>
      </c>
      <c r="H236" s="216">
        <v>0</v>
      </c>
      <c r="I236" s="217">
        <v>46296</v>
      </c>
      <c r="J236" s="218">
        <v>401768</v>
      </c>
      <c r="K236" s="215"/>
    </row>
    <row r="237" spans="1:11" s="112" customFormat="1" ht="30" customHeight="1" outlineLevel="1" x14ac:dyDescent="0.2">
      <c r="A237" s="117" t="s">
        <v>1159</v>
      </c>
      <c r="B237" s="118" t="s">
        <v>70</v>
      </c>
      <c r="C237" s="119" t="s">
        <v>467</v>
      </c>
      <c r="D237" s="120" t="s">
        <v>1774</v>
      </c>
      <c r="E237" s="122" t="s">
        <v>373</v>
      </c>
      <c r="F237" s="120" t="s">
        <v>1155</v>
      </c>
      <c r="G237" s="123">
        <v>0</v>
      </c>
      <c r="H237" s="123">
        <v>0</v>
      </c>
      <c r="I237" s="147">
        <v>46296</v>
      </c>
      <c r="J237" s="121">
        <v>401768</v>
      </c>
      <c r="K237" s="153"/>
    </row>
    <row r="238" spans="1:11" s="112" customFormat="1" ht="30" customHeight="1" outlineLevel="1" x14ac:dyDescent="0.2">
      <c r="A238" s="117" t="s">
        <v>1159</v>
      </c>
      <c r="B238" s="118" t="s">
        <v>70</v>
      </c>
      <c r="C238" s="119" t="s">
        <v>468</v>
      </c>
      <c r="D238" s="120" t="s">
        <v>1775</v>
      </c>
      <c r="E238" s="122" t="s">
        <v>373</v>
      </c>
      <c r="F238" s="120" t="s">
        <v>1155</v>
      </c>
      <c r="G238" s="123">
        <v>0</v>
      </c>
      <c r="H238" s="123">
        <v>0</v>
      </c>
      <c r="I238" s="147">
        <v>46296</v>
      </c>
      <c r="J238" s="121">
        <v>401768</v>
      </c>
      <c r="K238" s="153"/>
    </row>
    <row r="239" spans="1:11" s="112" customFormat="1" ht="30" customHeight="1" outlineLevel="1" x14ac:dyDescent="0.2">
      <c r="A239" s="117" t="s">
        <v>1159</v>
      </c>
      <c r="B239" s="118" t="s">
        <v>70</v>
      </c>
      <c r="C239" s="119" t="s">
        <v>469</v>
      </c>
      <c r="D239" s="120" t="s">
        <v>1776</v>
      </c>
      <c r="E239" s="122" t="s">
        <v>373</v>
      </c>
      <c r="F239" s="120" t="s">
        <v>1155</v>
      </c>
      <c r="G239" s="123">
        <v>0</v>
      </c>
      <c r="H239" s="123">
        <v>0</v>
      </c>
      <c r="I239" s="147">
        <v>46296</v>
      </c>
      <c r="J239" s="121">
        <v>401768</v>
      </c>
      <c r="K239" s="153"/>
    </row>
    <row r="240" spans="1:11" s="112" customFormat="1" ht="30" customHeight="1" outlineLevel="1" x14ac:dyDescent="0.2">
      <c r="A240" s="117" t="s">
        <v>1159</v>
      </c>
      <c r="B240" s="118" t="s">
        <v>70</v>
      </c>
      <c r="C240" s="119" t="s">
        <v>470</v>
      </c>
      <c r="D240" s="120" t="s">
        <v>1777</v>
      </c>
      <c r="E240" s="122" t="s">
        <v>373</v>
      </c>
      <c r="F240" s="120" t="s">
        <v>1155</v>
      </c>
      <c r="G240" s="123">
        <v>0</v>
      </c>
      <c r="H240" s="123">
        <v>0</v>
      </c>
      <c r="I240" s="147">
        <v>46296</v>
      </c>
      <c r="J240" s="121">
        <v>47026</v>
      </c>
      <c r="K240" s="153"/>
    </row>
    <row r="241" spans="1:11" s="112" customFormat="1" ht="30" customHeight="1" outlineLevel="1" x14ac:dyDescent="0.2">
      <c r="A241" s="117" t="s">
        <v>1159</v>
      </c>
      <c r="B241" s="118" t="s">
        <v>70</v>
      </c>
      <c r="C241" s="119" t="s">
        <v>471</v>
      </c>
      <c r="D241" s="120" t="s">
        <v>1778</v>
      </c>
      <c r="E241" s="122" t="s">
        <v>373</v>
      </c>
      <c r="F241" s="120" t="s">
        <v>1155</v>
      </c>
      <c r="G241" s="123">
        <v>0</v>
      </c>
      <c r="H241" s="123">
        <v>0</v>
      </c>
      <c r="I241" s="147">
        <v>46296</v>
      </c>
      <c r="J241" s="121">
        <v>401768</v>
      </c>
      <c r="K241" s="153"/>
    </row>
    <row r="242" spans="1:11" s="112" customFormat="1" ht="30" customHeight="1" outlineLevel="1" x14ac:dyDescent="0.2">
      <c r="A242" s="117" t="s">
        <v>1159</v>
      </c>
      <c r="B242" s="118" t="s">
        <v>70</v>
      </c>
      <c r="C242" s="119" t="s">
        <v>472</v>
      </c>
      <c r="D242" s="120" t="s">
        <v>1779</v>
      </c>
      <c r="E242" s="122" t="s">
        <v>373</v>
      </c>
      <c r="F242" s="120" t="s">
        <v>1155</v>
      </c>
      <c r="G242" s="123">
        <v>0</v>
      </c>
      <c r="H242" s="123">
        <v>0</v>
      </c>
      <c r="I242" s="147">
        <v>46296</v>
      </c>
      <c r="J242" s="121">
        <v>47026</v>
      </c>
      <c r="K242" s="153"/>
    </row>
    <row r="243" spans="1:11" s="112" customFormat="1" ht="30" customHeight="1" outlineLevel="1" x14ac:dyDescent="0.2">
      <c r="A243" s="117" t="s">
        <v>1159</v>
      </c>
      <c r="B243" s="118" t="s">
        <v>70</v>
      </c>
      <c r="C243" s="119" t="s">
        <v>473</v>
      </c>
      <c r="D243" s="120" t="s">
        <v>1780</v>
      </c>
      <c r="E243" s="122" t="s">
        <v>373</v>
      </c>
      <c r="F243" s="120" t="s">
        <v>1155</v>
      </c>
      <c r="G243" s="123">
        <v>0</v>
      </c>
      <c r="H243" s="123">
        <v>0</v>
      </c>
      <c r="I243" s="147">
        <v>46296</v>
      </c>
      <c r="J243" s="121">
        <v>47026</v>
      </c>
      <c r="K243" s="153"/>
    </row>
    <row r="244" spans="1:11" s="112" customFormat="1" ht="30" customHeight="1" outlineLevel="1" x14ac:dyDescent="0.2">
      <c r="A244" s="117" t="s">
        <v>1159</v>
      </c>
      <c r="B244" s="118" t="s">
        <v>70</v>
      </c>
      <c r="C244" s="119" t="s">
        <v>474</v>
      </c>
      <c r="D244" s="120" t="s">
        <v>1781</v>
      </c>
      <c r="E244" s="122" t="s">
        <v>373</v>
      </c>
      <c r="F244" s="120" t="s">
        <v>1155</v>
      </c>
      <c r="G244" s="123">
        <v>0</v>
      </c>
      <c r="H244" s="123">
        <v>0</v>
      </c>
      <c r="I244" s="147">
        <v>46296</v>
      </c>
      <c r="J244" s="121">
        <v>47026</v>
      </c>
      <c r="K244" s="153"/>
    </row>
    <row r="245" spans="1:11" s="112" customFormat="1" ht="30" customHeight="1" outlineLevel="1" x14ac:dyDescent="0.2">
      <c r="A245" s="117" t="s">
        <v>1159</v>
      </c>
      <c r="B245" s="118" t="s">
        <v>70</v>
      </c>
      <c r="C245" s="119" t="s">
        <v>835</v>
      </c>
      <c r="D245" s="120" t="s">
        <v>1784</v>
      </c>
      <c r="E245" s="122" t="s">
        <v>373</v>
      </c>
      <c r="F245" s="120" t="s">
        <v>1155</v>
      </c>
      <c r="G245" s="123">
        <v>0</v>
      </c>
      <c r="H245" s="123">
        <v>0</v>
      </c>
      <c r="I245" s="147">
        <v>46296</v>
      </c>
      <c r="J245" s="121">
        <v>401768</v>
      </c>
      <c r="K245" s="153"/>
    </row>
    <row r="246" spans="1:11" s="112" customFormat="1" ht="30" customHeight="1" outlineLevel="1" x14ac:dyDescent="0.2">
      <c r="A246" s="117" t="s">
        <v>1159</v>
      </c>
      <c r="B246" s="118" t="s">
        <v>70</v>
      </c>
      <c r="C246" s="119" t="s">
        <v>836</v>
      </c>
      <c r="D246" s="120" t="s">
        <v>1785</v>
      </c>
      <c r="E246" s="122" t="s">
        <v>373</v>
      </c>
      <c r="F246" s="120" t="s">
        <v>1155</v>
      </c>
      <c r="G246" s="123">
        <v>0</v>
      </c>
      <c r="H246" s="123">
        <v>0</v>
      </c>
      <c r="I246" s="147">
        <v>46296</v>
      </c>
      <c r="J246" s="121">
        <v>401768</v>
      </c>
      <c r="K246" s="153"/>
    </row>
    <row r="247" spans="1:11" s="112" customFormat="1" ht="30" customHeight="1" outlineLevel="1" x14ac:dyDescent="0.2">
      <c r="A247" s="117" t="s">
        <v>1159</v>
      </c>
      <c r="B247" s="118" t="s">
        <v>70</v>
      </c>
      <c r="C247" s="119" t="s">
        <v>837</v>
      </c>
      <c r="D247" s="120" t="s">
        <v>1786</v>
      </c>
      <c r="E247" s="122" t="s">
        <v>373</v>
      </c>
      <c r="F247" s="120" t="s">
        <v>1155</v>
      </c>
      <c r="G247" s="123">
        <v>0</v>
      </c>
      <c r="H247" s="123">
        <v>0</v>
      </c>
      <c r="I247" s="147">
        <v>46296</v>
      </c>
      <c r="J247" s="121">
        <v>401768</v>
      </c>
      <c r="K247" s="153"/>
    </row>
    <row r="248" spans="1:11" s="112" customFormat="1" ht="30" customHeight="1" outlineLevel="1" x14ac:dyDescent="0.2">
      <c r="A248" s="117" t="s">
        <v>1159</v>
      </c>
      <c r="B248" s="118" t="s">
        <v>70</v>
      </c>
      <c r="C248" s="119" t="s">
        <v>838</v>
      </c>
      <c r="D248" s="120" t="s">
        <v>1787</v>
      </c>
      <c r="E248" s="122" t="s">
        <v>373</v>
      </c>
      <c r="F248" s="120" t="s">
        <v>1155</v>
      </c>
      <c r="G248" s="123">
        <v>0</v>
      </c>
      <c r="H248" s="123">
        <v>0</v>
      </c>
      <c r="I248" s="147">
        <v>46296</v>
      </c>
      <c r="J248" s="121">
        <v>401768</v>
      </c>
      <c r="K248" s="153"/>
    </row>
    <row r="249" spans="1:11" s="112" customFormat="1" ht="30" customHeight="1" outlineLevel="1" x14ac:dyDescent="0.2">
      <c r="A249" s="117" t="s">
        <v>1159</v>
      </c>
      <c r="B249" s="118" t="s">
        <v>70</v>
      </c>
      <c r="C249" s="119" t="s">
        <v>839</v>
      </c>
      <c r="D249" s="120" t="s">
        <v>1788</v>
      </c>
      <c r="E249" s="122" t="s">
        <v>373</v>
      </c>
      <c r="F249" s="120" t="s">
        <v>1155</v>
      </c>
      <c r="G249" s="123">
        <v>0</v>
      </c>
      <c r="H249" s="123">
        <v>0</v>
      </c>
      <c r="I249" s="147">
        <v>46296</v>
      </c>
      <c r="J249" s="121">
        <v>401768</v>
      </c>
      <c r="K249" s="153"/>
    </row>
    <row r="250" spans="1:11" s="112" customFormat="1" ht="30" customHeight="1" outlineLevel="1" x14ac:dyDescent="0.2">
      <c r="A250" s="117" t="s">
        <v>1159</v>
      </c>
      <c r="B250" s="118" t="s">
        <v>70</v>
      </c>
      <c r="C250" s="119" t="s">
        <v>840</v>
      </c>
      <c r="D250" s="120" t="s">
        <v>1789</v>
      </c>
      <c r="E250" s="122" t="s">
        <v>373</v>
      </c>
      <c r="F250" s="120" t="s">
        <v>1155</v>
      </c>
      <c r="G250" s="123">
        <v>0</v>
      </c>
      <c r="H250" s="123">
        <v>0</v>
      </c>
      <c r="I250" s="147">
        <v>46296</v>
      </c>
      <c r="J250" s="121">
        <v>401768</v>
      </c>
      <c r="K250" s="153"/>
    </row>
    <row r="251" spans="1:11" s="112" customFormat="1" ht="30" customHeight="1" outlineLevel="1" x14ac:dyDescent="0.2">
      <c r="A251" s="117" t="s">
        <v>1159</v>
      </c>
      <c r="B251" s="118" t="s">
        <v>70</v>
      </c>
      <c r="C251" s="119" t="s">
        <v>841</v>
      </c>
      <c r="D251" s="120" t="s">
        <v>1790</v>
      </c>
      <c r="E251" s="122" t="s">
        <v>373</v>
      </c>
      <c r="F251" s="120" t="s">
        <v>1155</v>
      </c>
      <c r="G251" s="123">
        <v>0</v>
      </c>
      <c r="H251" s="123">
        <v>0</v>
      </c>
      <c r="I251" s="147">
        <v>46296</v>
      </c>
      <c r="J251" s="121">
        <v>401768</v>
      </c>
      <c r="K251" s="153"/>
    </row>
    <row r="252" spans="1:11" s="112" customFormat="1" ht="30" customHeight="1" outlineLevel="1" x14ac:dyDescent="0.2">
      <c r="A252" s="117" t="s">
        <v>1159</v>
      </c>
      <c r="B252" s="118" t="s">
        <v>70</v>
      </c>
      <c r="C252" s="119" t="s">
        <v>842</v>
      </c>
      <c r="D252" s="120" t="s">
        <v>1791</v>
      </c>
      <c r="E252" s="122" t="s">
        <v>373</v>
      </c>
      <c r="F252" s="120" t="s">
        <v>1155</v>
      </c>
      <c r="G252" s="123">
        <v>0</v>
      </c>
      <c r="H252" s="123">
        <v>0</v>
      </c>
      <c r="I252" s="147">
        <v>46296</v>
      </c>
      <c r="J252" s="121">
        <v>401768</v>
      </c>
      <c r="K252" s="153"/>
    </row>
    <row r="253" spans="1:11" s="112" customFormat="1" ht="30" customHeight="1" outlineLevel="1" x14ac:dyDescent="0.2">
      <c r="A253" s="117" t="s">
        <v>1159</v>
      </c>
      <c r="B253" s="118" t="s">
        <v>70</v>
      </c>
      <c r="C253" s="119" t="s">
        <v>1171</v>
      </c>
      <c r="D253" s="120" t="s">
        <v>1792</v>
      </c>
      <c r="E253" s="122" t="s">
        <v>373</v>
      </c>
      <c r="F253" s="120" t="s">
        <v>1155</v>
      </c>
      <c r="G253" s="123">
        <v>0</v>
      </c>
      <c r="H253" s="123">
        <v>0</v>
      </c>
      <c r="I253" s="147">
        <v>46296</v>
      </c>
      <c r="J253" s="121">
        <v>401768</v>
      </c>
      <c r="K253" s="153"/>
    </row>
    <row r="254" spans="1:11" s="112" customFormat="1" ht="30" customHeight="1" outlineLevel="1" x14ac:dyDescent="0.2">
      <c r="A254" s="117" t="s">
        <v>1159</v>
      </c>
      <c r="B254" s="118" t="s">
        <v>70</v>
      </c>
      <c r="C254" s="119" t="s">
        <v>1225</v>
      </c>
      <c r="D254" s="120" t="s">
        <v>1793</v>
      </c>
      <c r="E254" s="122" t="s">
        <v>373</v>
      </c>
      <c r="F254" s="120" t="s">
        <v>1155</v>
      </c>
      <c r="G254" s="123">
        <v>0</v>
      </c>
      <c r="H254" s="123">
        <v>0</v>
      </c>
      <c r="I254" s="147">
        <v>46296</v>
      </c>
      <c r="J254" s="121">
        <v>401768</v>
      </c>
      <c r="K254" s="153"/>
    </row>
    <row r="255" spans="1:11" s="112" customFormat="1" ht="30" customHeight="1" outlineLevel="1" x14ac:dyDescent="0.2">
      <c r="A255" s="117" t="s">
        <v>1159</v>
      </c>
      <c r="B255" s="118" t="s">
        <v>70</v>
      </c>
      <c r="C255" s="119" t="s">
        <v>1226</v>
      </c>
      <c r="D255" s="120" t="s">
        <v>1794</v>
      </c>
      <c r="E255" s="122" t="s">
        <v>373</v>
      </c>
      <c r="F255" s="120" t="s">
        <v>1155</v>
      </c>
      <c r="G255" s="123">
        <v>0</v>
      </c>
      <c r="H255" s="123">
        <v>0</v>
      </c>
      <c r="I255" s="147">
        <v>46296</v>
      </c>
      <c r="J255" s="121">
        <v>401768</v>
      </c>
      <c r="K255" s="153"/>
    </row>
    <row r="256" spans="1:11" s="112" customFormat="1" ht="30" customHeight="1" outlineLevel="1" x14ac:dyDescent="0.2">
      <c r="A256" s="117" t="s">
        <v>1159</v>
      </c>
      <c r="B256" s="118" t="s">
        <v>70</v>
      </c>
      <c r="C256" s="119" t="s">
        <v>1505</v>
      </c>
      <c r="D256" s="120" t="s">
        <v>1795</v>
      </c>
      <c r="E256" s="122" t="s">
        <v>373</v>
      </c>
      <c r="F256" s="120" t="s">
        <v>1155</v>
      </c>
      <c r="G256" s="123">
        <v>0</v>
      </c>
      <c r="H256" s="123">
        <v>0</v>
      </c>
      <c r="I256" s="147">
        <v>46296</v>
      </c>
      <c r="J256" s="121">
        <v>401768</v>
      </c>
      <c r="K256" s="153"/>
    </row>
    <row r="257" spans="1:11" s="112" customFormat="1" ht="30" customHeight="1" outlineLevel="1" x14ac:dyDescent="0.2">
      <c r="A257" s="213" t="s">
        <v>1159</v>
      </c>
      <c r="B257" s="214" t="s">
        <v>70</v>
      </c>
      <c r="C257" s="214" t="s">
        <v>1606</v>
      </c>
      <c r="D257" s="215" t="s">
        <v>1796</v>
      </c>
      <c r="E257" s="219" t="s">
        <v>373</v>
      </c>
      <c r="F257" s="215" t="s">
        <v>1155</v>
      </c>
      <c r="G257" s="216">
        <v>0</v>
      </c>
      <c r="H257" s="216">
        <v>0</v>
      </c>
      <c r="I257" s="217">
        <v>46296</v>
      </c>
      <c r="J257" s="218">
        <v>401768</v>
      </c>
      <c r="K257" s="215"/>
    </row>
    <row r="258" spans="1:11" s="112" customFormat="1" ht="30" customHeight="1" outlineLevel="1" x14ac:dyDescent="0.2">
      <c r="A258" s="117" t="s">
        <v>1159</v>
      </c>
      <c r="B258" s="118" t="s">
        <v>70</v>
      </c>
      <c r="C258" s="119" t="s">
        <v>893</v>
      </c>
      <c r="D258" s="120" t="s">
        <v>1797</v>
      </c>
      <c r="E258" s="122" t="s">
        <v>373</v>
      </c>
      <c r="F258" s="120" t="s">
        <v>1155</v>
      </c>
      <c r="G258" s="123">
        <v>0</v>
      </c>
      <c r="H258" s="123">
        <v>0</v>
      </c>
      <c r="I258" s="147">
        <v>46296</v>
      </c>
      <c r="J258" s="121">
        <v>401768</v>
      </c>
      <c r="K258" s="153"/>
    </row>
    <row r="259" spans="1:11" s="112" customFormat="1" ht="30" customHeight="1" outlineLevel="1" x14ac:dyDescent="0.2">
      <c r="A259" s="117" t="s">
        <v>1159</v>
      </c>
      <c r="B259" s="118" t="s">
        <v>70</v>
      </c>
      <c r="C259" s="119" t="s">
        <v>894</v>
      </c>
      <c r="D259" s="120" t="s">
        <v>1798</v>
      </c>
      <c r="E259" s="122" t="s">
        <v>373</v>
      </c>
      <c r="F259" s="120" t="s">
        <v>1155</v>
      </c>
      <c r="G259" s="123">
        <v>0</v>
      </c>
      <c r="H259" s="123">
        <v>0</v>
      </c>
      <c r="I259" s="147">
        <v>46296</v>
      </c>
      <c r="J259" s="121">
        <v>401768</v>
      </c>
      <c r="K259" s="153"/>
    </row>
    <row r="260" spans="1:11" s="112" customFormat="1" ht="30" customHeight="1" outlineLevel="1" x14ac:dyDescent="0.2">
      <c r="A260" s="117" t="s">
        <v>1159</v>
      </c>
      <c r="B260" s="118" t="s">
        <v>70</v>
      </c>
      <c r="C260" s="119" t="s">
        <v>895</v>
      </c>
      <c r="D260" s="120" t="s">
        <v>1799</v>
      </c>
      <c r="E260" s="122" t="s">
        <v>373</v>
      </c>
      <c r="F260" s="120" t="s">
        <v>1155</v>
      </c>
      <c r="G260" s="123">
        <v>0</v>
      </c>
      <c r="H260" s="123">
        <v>0</v>
      </c>
      <c r="I260" s="147">
        <v>46296</v>
      </c>
      <c r="J260" s="121">
        <v>401768</v>
      </c>
      <c r="K260" s="153"/>
    </row>
    <row r="261" spans="1:11" s="112" customFormat="1" ht="30" customHeight="1" outlineLevel="1" x14ac:dyDescent="0.2">
      <c r="A261" s="117" t="s">
        <v>1159</v>
      </c>
      <c r="B261" s="118" t="s">
        <v>70</v>
      </c>
      <c r="C261" s="119" t="s">
        <v>905</v>
      </c>
      <c r="D261" s="120" t="s">
        <v>1800</v>
      </c>
      <c r="E261" s="122" t="s">
        <v>373</v>
      </c>
      <c r="F261" s="120" t="s">
        <v>1155</v>
      </c>
      <c r="G261" s="123">
        <v>0</v>
      </c>
      <c r="H261" s="123">
        <v>0</v>
      </c>
      <c r="I261" s="147">
        <v>46296</v>
      </c>
      <c r="J261" s="121">
        <v>401768</v>
      </c>
      <c r="K261" s="153"/>
    </row>
    <row r="262" spans="1:11" s="112" customFormat="1" ht="30" customHeight="1" outlineLevel="1" x14ac:dyDescent="0.2">
      <c r="A262" s="117" t="s">
        <v>1159</v>
      </c>
      <c r="B262" s="118" t="s">
        <v>70</v>
      </c>
      <c r="C262" s="119" t="s">
        <v>906</v>
      </c>
      <c r="D262" s="120" t="s">
        <v>1801</v>
      </c>
      <c r="E262" s="122" t="s">
        <v>373</v>
      </c>
      <c r="F262" s="120" t="s">
        <v>1155</v>
      </c>
      <c r="G262" s="123">
        <v>0</v>
      </c>
      <c r="H262" s="123">
        <v>0</v>
      </c>
      <c r="I262" s="147">
        <v>46296</v>
      </c>
      <c r="J262" s="121">
        <v>401768</v>
      </c>
      <c r="K262" s="153"/>
    </row>
    <row r="263" spans="1:11" s="112" customFormat="1" ht="30" customHeight="1" outlineLevel="1" x14ac:dyDescent="0.2">
      <c r="A263" s="117" t="s">
        <v>1159</v>
      </c>
      <c r="B263" s="118" t="s">
        <v>70</v>
      </c>
      <c r="C263" s="119" t="s">
        <v>907</v>
      </c>
      <c r="D263" s="120" t="s">
        <v>1802</v>
      </c>
      <c r="E263" s="122" t="s">
        <v>373</v>
      </c>
      <c r="F263" s="120" t="s">
        <v>1155</v>
      </c>
      <c r="G263" s="123">
        <v>0</v>
      </c>
      <c r="H263" s="123">
        <v>0</v>
      </c>
      <c r="I263" s="147">
        <v>46296</v>
      </c>
      <c r="J263" s="121">
        <v>401768</v>
      </c>
      <c r="K263" s="153"/>
    </row>
    <row r="264" spans="1:11" s="112" customFormat="1" ht="30" customHeight="1" outlineLevel="1" x14ac:dyDescent="0.2">
      <c r="A264" s="117" t="s">
        <v>1159</v>
      </c>
      <c r="B264" s="118" t="s">
        <v>70</v>
      </c>
      <c r="C264" s="119" t="s">
        <v>1172</v>
      </c>
      <c r="D264" s="120" t="s">
        <v>1803</v>
      </c>
      <c r="E264" s="122" t="s">
        <v>373</v>
      </c>
      <c r="F264" s="120" t="s">
        <v>1155</v>
      </c>
      <c r="G264" s="123">
        <v>0</v>
      </c>
      <c r="H264" s="123">
        <v>0</v>
      </c>
      <c r="I264" s="147">
        <v>46296</v>
      </c>
      <c r="J264" s="121">
        <v>401768</v>
      </c>
      <c r="K264" s="153"/>
    </row>
    <row r="265" spans="1:11" s="112" customFormat="1" ht="30" customHeight="1" outlineLevel="1" x14ac:dyDescent="0.2">
      <c r="A265" s="117" t="s">
        <v>1159</v>
      </c>
      <c r="B265" s="118" t="s">
        <v>70</v>
      </c>
      <c r="C265" s="119" t="s">
        <v>1542</v>
      </c>
      <c r="D265" s="120" t="s">
        <v>1804</v>
      </c>
      <c r="E265" s="122" t="s">
        <v>373</v>
      </c>
      <c r="F265" s="120" t="s">
        <v>1155</v>
      </c>
      <c r="G265" s="123">
        <v>0</v>
      </c>
      <c r="H265" s="123">
        <v>0</v>
      </c>
      <c r="I265" s="147">
        <v>46296</v>
      </c>
      <c r="J265" s="121">
        <v>401768</v>
      </c>
      <c r="K265" s="153"/>
    </row>
    <row r="266" spans="1:11" s="112" customFormat="1" ht="30" customHeight="1" outlineLevel="1" x14ac:dyDescent="0.2">
      <c r="A266" s="117" t="s">
        <v>1159</v>
      </c>
      <c r="B266" s="118" t="s">
        <v>70</v>
      </c>
      <c r="C266" s="119" t="s">
        <v>991</v>
      </c>
      <c r="D266" s="120" t="s">
        <v>1782</v>
      </c>
      <c r="E266" s="122" t="s">
        <v>373</v>
      </c>
      <c r="F266" s="120" t="s">
        <v>1155</v>
      </c>
      <c r="G266" s="123">
        <v>0</v>
      </c>
      <c r="H266" s="123">
        <v>0</v>
      </c>
      <c r="I266" s="147">
        <v>46296</v>
      </c>
      <c r="J266" s="121">
        <v>401768</v>
      </c>
      <c r="K266" s="153"/>
    </row>
    <row r="267" spans="1:11" s="112" customFormat="1" ht="30" customHeight="1" outlineLevel="1" x14ac:dyDescent="0.2">
      <c r="A267" s="117" t="s">
        <v>1159</v>
      </c>
      <c r="B267" s="118" t="s">
        <v>70</v>
      </c>
      <c r="C267" s="119" t="s">
        <v>992</v>
      </c>
      <c r="D267" s="120" t="s">
        <v>1783</v>
      </c>
      <c r="E267" s="122" t="s">
        <v>373</v>
      </c>
      <c r="F267" s="120" t="s">
        <v>1155</v>
      </c>
      <c r="G267" s="123">
        <v>0</v>
      </c>
      <c r="H267" s="123">
        <v>0</v>
      </c>
      <c r="I267" s="147">
        <v>46296</v>
      </c>
      <c r="J267" s="121">
        <v>401768</v>
      </c>
      <c r="K267" s="153"/>
    </row>
    <row r="268" spans="1:11" s="112" customFormat="1" ht="30" customHeight="1" outlineLevel="1" x14ac:dyDescent="0.2">
      <c r="A268" s="117" t="s">
        <v>1159</v>
      </c>
      <c r="B268" s="118" t="s">
        <v>70</v>
      </c>
      <c r="C268" s="119" t="s">
        <v>902</v>
      </c>
      <c r="D268" s="120" t="s">
        <v>1663</v>
      </c>
      <c r="E268" s="122" t="s">
        <v>373</v>
      </c>
      <c r="F268" s="120" t="s">
        <v>1155</v>
      </c>
      <c r="G268" s="123">
        <v>0</v>
      </c>
      <c r="H268" s="123">
        <v>0</v>
      </c>
      <c r="I268" s="147">
        <v>46296</v>
      </c>
      <c r="J268" s="121">
        <v>401768</v>
      </c>
      <c r="K268" s="153"/>
    </row>
    <row r="269" spans="1:11" s="112" customFormat="1" ht="30" customHeight="1" outlineLevel="1" x14ac:dyDescent="0.2">
      <c r="A269" s="117" t="s">
        <v>1159</v>
      </c>
      <c r="B269" s="118" t="s">
        <v>70</v>
      </c>
      <c r="C269" s="119" t="s">
        <v>903</v>
      </c>
      <c r="D269" s="120" t="s">
        <v>1664</v>
      </c>
      <c r="E269" s="122" t="s">
        <v>373</v>
      </c>
      <c r="F269" s="120" t="s">
        <v>1155</v>
      </c>
      <c r="G269" s="123">
        <v>0</v>
      </c>
      <c r="H269" s="123">
        <v>0</v>
      </c>
      <c r="I269" s="147">
        <v>46296</v>
      </c>
      <c r="J269" s="121">
        <v>401768</v>
      </c>
      <c r="K269" s="153"/>
    </row>
    <row r="270" spans="1:11" s="112" customFormat="1" ht="30" customHeight="1" outlineLevel="1" x14ac:dyDescent="0.2">
      <c r="A270" s="117" t="s">
        <v>1159</v>
      </c>
      <c r="B270" s="118" t="s">
        <v>70</v>
      </c>
      <c r="C270" s="119" t="s">
        <v>904</v>
      </c>
      <c r="D270" s="120" t="s">
        <v>1665</v>
      </c>
      <c r="E270" s="122" t="s">
        <v>373</v>
      </c>
      <c r="F270" s="120" t="s">
        <v>1155</v>
      </c>
      <c r="G270" s="123">
        <v>0</v>
      </c>
      <c r="H270" s="123">
        <v>0</v>
      </c>
      <c r="I270" s="147">
        <v>46296</v>
      </c>
      <c r="J270" s="121">
        <v>401768</v>
      </c>
      <c r="K270" s="153"/>
    </row>
    <row r="271" spans="1:11" s="112" customFormat="1" ht="30" customHeight="1" outlineLevel="1" x14ac:dyDescent="0.2">
      <c r="A271" s="117" t="s">
        <v>1159</v>
      </c>
      <c r="B271" s="118" t="s">
        <v>70</v>
      </c>
      <c r="C271" s="119" t="s">
        <v>974</v>
      </c>
      <c r="D271" s="120" t="s">
        <v>1666</v>
      </c>
      <c r="E271" s="122" t="s">
        <v>373</v>
      </c>
      <c r="F271" s="120" t="s">
        <v>1155</v>
      </c>
      <c r="G271" s="123">
        <v>0</v>
      </c>
      <c r="H271" s="123">
        <v>0</v>
      </c>
      <c r="I271" s="147">
        <v>46296</v>
      </c>
      <c r="J271" s="121">
        <v>401768</v>
      </c>
      <c r="K271" s="153"/>
    </row>
    <row r="272" spans="1:11" s="112" customFormat="1" ht="30" customHeight="1" outlineLevel="1" x14ac:dyDescent="0.2">
      <c r="A272" s="117" t="s">
        <v>1159</v>
      </c>
      <c r="B272" s="118" t="s">
        <v>70</v>
      </c>
      <c r="C272" s="119" t="s">
        <v>975</v>
      </c>
      <c r="D272" s="120" t="s">
        <v>1667</v>
      </c>
      <c r="E272" s="122" t="s">
        <v>373</v>
      </c>
      <c r="F272" s="120" t="s">
        <v>1155</v>
      </c>
      <c r="G272" s="123">
        <v>0</v>
      </c>
      <c r="H272" s="123">
        <v>0</v>
      </c>
      <c r="I272" s="147">
        <v>46296</v>
      </c>
      <c r="J272" s="121">
        <v>401768</v>
      </c>
      <c r="K272" s="153"/>
    </row>
    <row r="273" spans="1:11" s="112" customFormat="1" ht="30" customHeight="1" outlineLevel="1" x14ac:dyDescent="0.2">
      <c r="A273" s="117" t="s">
        <v>1159</v>
      </c>
      <c r="B273" s="118" t="s">
        <v>70</v>
      </c>
      <c r="C273" s="119" t="s">
        <v>1006</v>
      </c>
      <c r="D273" s="120" t="s">
        <v>1668</v>
      </c>
      <c r="E273" s="122" t="s">
        <v>373</v>
      </c>
      <c r="F273" s="120" t="s">
        <v>1155</v>
      </c>
      <c r="G273" s="123">
        <v>0</v>
      </c>
      <c r="H273" s="123">
        <v>0</v>
      </c>
      <c r="I273" s="147">
        <v>46296</v>
      </c>
      <c r="J273" s="121">
        <v>401768</v>
      </c>
      <c r="K273" s="153"/>
    </row>
    <row r="274" spans="1:11" s="112" customFormat="1" ht="30" customHeight="1" outlineLevel="1" x14ac:dyDescent="0.2">
      <c r="A274" s="117" t="s">
        <v>1159</v>
      </c>
      <c r="B274" s="118" t="s">
        <v>70</v>
      </c>
      <c r="C274" s="119" t="s">
        <v>1007</v>
      </c>
      <c r="D274" s="120" t="s">
        <v>1669</v>
      </c>
      <c r="E274" s="122" t="s">
        <v>373</v>
      </c>
      <c r="F274" s="120" t="s">
        <v>1155</v>
      </c>
      <c r="G274" s="123">
        <v>0</v>
      </c>
      <c r="H274" s="123">
        <v>0</v>
      </c>
      <c r="I274" s="147">
        <v>46296</v>
      </c>
      <c r="J274" s="121">
        <v>401768</v>
      </c>
      <c r="K274" s="153"/>
    </row>
    <row r="275" spans="1:11" s="112" customFormat="1" ht="30" customHeight="1" outlineLevel="1" x14ac:dyDescent="0.2">
      <c r="A275" s="117" t="s">
        <v>1159</v>
      </c>
      <c r="B275" s="118" t="s">
        <v>70</v>
      </c>
      <c r="C275" s="119" t="s">
        <v>1008</v>
      </c>
      <c r="D275" s="120" t="s">
        <v>1670</v>
      </c>
      <c r="E275" s="122" t="s">
        <v>373</v>
      </c>
      <c r="F275" s="120" t="s">
        <v>1155</v>
      </c>
      <c r="G275" s="123">
        <v>0</v>
      </c>
      <c r="H275" s="123">
        <v>0</v>
      </c>
      <c r="I275" s="147">
        <v>46296</v>
      </c>
      <c r="J275" s="121">
        <v>401768</v>
      </c>
      <c r="K275" s="153"/>
    </row>
    <row r="276" spans="1:11" s="112" customFormat="1" ht="30" customHeight="1" outlineLevel="1" x14ac:dyDescent="0.2">
      <c r="A276" s="117" t="s">
        <v>1159</v>
      </c>
      <c r="B276" s="118" t="s">
        <v>70</v>
      </c>
      <c r="C276" s="119" t="s">
        <v>1162</v>
      </c>
      <c r="D276" s="120" t="s">
        <v>1671</v>
      </c>
      <c r="E276" s="122" t="s">
        <v>373</v>
      </c>
      <c r="F276" s="120" t="s">
        <v>1155</v>
      </c>
      <c r="G276" s="123">
        <v>0</v>
      </c>
      <c r="H276" s="123">
        <v>0</v>
      </c>
      <c r="I276" s="147">
        <v>46296</v>
      </c>
      <c r="J276" s="121">
        <v>401768</v>
      </c>
      <c r="K276" s="153"/>
    </row>
    <row r="277" spans="1:11" s="112" customFormat="1" ht="30" customHeight="1" outlineLevel="1" x14ac:dyDescent="0.2">
      <c r="A277" s="117" t="s">
        <v>1159</v>
      </c>
      <c r="B277" s="118" t="s">
        <v>70</v>
      </c>
      <c r="C277" s="119" t="s">
        <v>1163</v>
      </c>
      <c r="D277" s="120" t="s">
        <v>1672</v>
      </c>
      <c r="E277" s="122" t="s">
        <v>373</v>
      </c>
      <c r="F277" s="120" t="s">
        <v>1155</v>
      </c>
      <c r="G277" s="123">
        <v>0</v>
      </c>
      <c r="H277" s="123">
        <v>0</v>
      </c>
      <c r="I277" s="147">
        <v>46296</v>
      </c>
      <c r="J277" s="121">
        <v>401768</v>
      </c>
      <c r="K277" s="153"/>
    </row>
    <row r="278" spans="1:11" s="112" customFormat="1" ht="30" customHeight="1" outlineLevel="1" x14ac:dyDescent="0.2">
      <c r="A278" s="117" t="s">
        <v>1159</v>
      </c>
      <c r="B278" s="118" t="s">
        <v>70</v>
      </c>
      <c r="C278" s="119" t="s">
        <v>1174</v>
      </c>
      <c r="D278" s="120" t="s">
        <v>1805</v>
      </c>
      <c r="E278" s="122" t="s">
        <v>373</v>
      </c>
      <c r="F278" s="120" t="s">
        <v>1155</v>
      </c>
      <c r="G278" s="123">
        <v>0</v>
      </c>
      <c r="H278" s="123">
        <v>0</v>
      </c>
      <c r="I278" s="147">
        <v>46296</v>
      </c>
      <c r="J278" s="121">
        <v>401768</v>
      </c>
      <c r="K278" s="153"/>
    </row>
    <row r="279" spans="1:11" s="112" customFormat="1" ht="30" customHeight="1" outlineLevel="1" x14ac:dyDescent="0.2">
      <c r="A279" s="117" t="s">
        <v>1159</v>
      </c>
      <c r="B279" s="118" t="s">
        <v>70</v>
      </c>
      <c r="C279" s="119" t="s">
        <v>1175</v>
      </c>
      <c r="D279" s="120" t="s">
        <v>1806</v>
      </c>
      <c r="E279" s="122" t="s">
        <v>373</v>
      </c>
      <c r="F279" s="120" t="s">
        <v>1155</v>
      </c>
      <c r="G279" s="123">
        <v>0</v>
      </c>
      <c r="H279" s="123">
        <v>0</v>
      </c>
      <c r="I279" s="147">
        <v>46296</v>
      </c>
      <c r="J279" s="121">
        <v>401768</v>
      </c>
      <c r="K279" s="153"/>
    </row>
    <row r="280" spans="1:11" s="112" customFormat="1" ht="30" customHeight="1" outlineLevel="1" x14ac:dyDescent="0.2">
      <c r="A280" s="117" t="s">
        <v>1159</v>
      </c>
      <c r="B280" s="118" t="s">
        <v>70</v>
      </c>
      <c r="C280" s="119" t="s">
        <v>1228</v>
      </c>
      <c r="D280" s="120" t="s">
        <v>1807</v>
      </c>
      <c r="E280" s="122" t="s">
        <v>373</v>
      </c>
      <c r="F280" s="120" t="s">
        <v>1155</v>
      </c>
      <c r="G280" s="123">
        <v>0</v>
      </c>
      <c r="H280" s="123">
        <v>0</v>
      </c>
      <c r="I280" s="147">
        <v>46296</v>
      </c>
      <c r="J280" s="121">
        <v>401768</v>
      </c>
      <c r="K280" s="153"/>
    </row>
    <row r="281" spans="1:11" s="112" customFormat="1" ht="30" customHeight="1" outlineLevel="1" x14ac:dyDescent="0.2">
      <c r="A281" s="117" t="s">
        <v>1159</v>
      </c>
      <c r="B281" s="118" t="s">
        <v>70</v>
      </c>
      <c r="C281" s="119" t="s">
        <v>1229</v>
      </c>
      <c r="D281" s="120" t="s">
        <v>1808</v>
      </c>
      <c r="E281" s="122" t="s">
        <v>373</v>
      </c>
      <c r="F281" s="120" t="s">
        <v>1155</v>
      </c>
      <c r="G281" s="123">
        <v>0</v>
      </c>
      <c r="H281" s="123">
        <v>0</v>
      </c>
      <c r="I281" s="147">
        <v>46296</v>
      </c>
      <c r="J281" s="121">
        <v>401768</v>
      </c>
      <c r="K281" s="153"/>
    </row>
    <row r="282" spans="1:11" s="112" customFormat="1" ht="30" customHeight="1" outlineLevel="1" x14ac:dyDescent="0.2">
      <c r="A282" s="117" t="s">
        <v>1159</v>
      </c>
      <c r="B282" s="118" t="s">
        <v>70</v>
      </c>
      <c r="C282" s="119" t="s">
        <v>1230</v>
      </c>
      <c r="D282" s="120" t="s">
        <v>1809</v>
      </c>
      <c r="E282" s="122" t="s">
        <v>373</v>
      </c>
      <c r="F282" s="120" t="s">
        <v>1155</v>
      </c>
      <c r="G282" s="123">
        <v>0</v>
      </c>
      <c r="H282" s="123">
        <v>0</v>
      </c>
      <c r="I282" s="147">
        <v>46296</v>
      </c>
      <c r="J282" s="121">
        <v>401768</v>
      </c>
      <c r="K282" s="153"/>
    </row>
    <row r="283" spans="1:11" s="112" customFormat="1" ht="30" customHeight="1" outlineLevel="1" x14ac:dyDescent="0.2">
      <c r="A283" s="117" t="s">
        <v>1159</v>
      </c>
      <c r="B283" s="118" t="s">
        <v>70</v>
      </c>
      <c r="C283" s="119" t="s">
        <v>1231</v>
      </c>
      <c r="D283" s="120" t="s">
        <v>1810</v>
      </c>
      <c r="E283" s="122" t="s">
        <v>373</v>
      </c>
      <c r="F283" s="120" t="s">
        <v>1155</v>
      </c>
      <c r="G283" s="123">
        <v>0</v>
      </c>
      <c r="H283" s="123">
        <v>0</v>
      </c>
      <c r="I283" s="147">
        <v>46296</v>
      </c>
      <c r="J283" s="121">
        <v>401768</v>
      </c>
      <c r="K283" s="153"/>
    </row>
    <row r="284" spans="1:11" s="112" customFormat="1" ht="30" customHeight="1" outlineLevel="1" x14ac:dyDescent="0.2">
      <c r="A284" s="117" t="s">
        <v>1159</v>
      </c>
      <c r="B284" s="118" t="s">
        <v>70</v>
      </c>
      <c r="C284" s="119" t="s">
        <v>1415</v>
      </c>
      <c r="D284" s="120" t="s">
        <v>1811</v>
      </c>
      <c r="E284" s="122" t="s">
        <v>373</v>
      </c>
      <c r="F284" s="120" t="s">
        <v>1155</v>
      </c>
      <c r="G284" s="123">
        <v>0</v>
      </c>
      <c r="H284" s="123">
        <v>0</v>
      </c>
      <c r="I284" s="147">
        <v>46296</v>
      </c>
      <c r="J284" s="121">
        <v>401768</v>
      </c>
      <c r="K284" s="153"/>
    </row>
    <row r="285" spans="1:11" s="112" customFormat="1" ht="30" customHeight="1" outlineLevel="1" x14ac:dyDescent="0.2">
      <c r="A285" s="117" t="s">
        <v>1159</v>
      </c>
      <c r="B285" s="118" t="s">
        <v>70</v>
      </c>
      <c r="C285" s="119" t="s">
        <v>1416</v>
      </c>
      <c r="D285" s="120" t="s">
        <v>1812</v>
      </c>
      <c r="E285" s="122" t="s">
        <v>373</v>
      </c>
      <c r="F285" s="120" t="s">
        <v>1155</v>
      </c>
      <c r="G285" s="123">
        <v>0</v>
      </c>
      <c r="H285" s="123">
        <v>0</v>
      </c>
      <c r="I285" s="147">
        <v>46296</v>
      </c>
      <c r="J285" s="121">
        <v>401768</v>
      </c>
      <c r="K285" s="153"/>
    </row>
    <row r="286" spans="1:11" s="112" customFormat="1" ht="30" customHeight="1" outlineLevel="1" x14ac:dyDescent="0.2">
      <c r="A286" s="117" t="s">
        <v>1159</v>
      </c>
      <c r="B286" s="118" t="s">
        <v>70</v>
      </c>
      <c r="C286" s="119" t="s">
        <v>1417</v>
      </c>
      <c r="D286" s="120" t="s">
        <v>1813</v>
      </c>
      <c r="E286" s="122" t="s">
        <v>373</v>
      </c>
      <c r="F286" s="120" t="s">
        <v>1155</v>
      </c>
      <c r="G286" s="123">
        <v>0</v>
      </c>
      <c r="H286" s="123">
        <v>0</v>
      </c>
      <c r="I286" s="147">
        <v>46296</v>
      </c>
      <c r="J286" s="121">
        <v>401768</v>
      </c>
      <c r="K286" s="153"/>
    </row>
    <row r="287" spans="1:11" s="112" customFormat="1" ht="30" customHeight="1" outlineLevel="1" x14ac:dyDescent="0.2">
      <c r="A287" s="117" t="s">
        <v>1159</v>
      </c>
      <c r="B287" s="118" t="s">
        <v>70</v>
      </c>
      <c r="C287" s="119" t="s">
        <v>1418</v>
      </c>
      <c r="D287" s="120" t="s">
        <v>1814</v>
      </c>
      <c r="E287" s="122" t="s">
        <v>373</v>
      </c>
      <c r="F287" s="120" t="s">
        <v>1155</v>
      </c>
      <c r="G287" s="123">
        <v>0</v>
      </c>
      <c r="H287" s="123">
        <v>0</v>
      </c>
      <c r="I287" s="147">
        <v>46296</v>
      </c>
      <c r="J287" s="121">
        <v>401768</v>
      </c>
      <c r="K287" s="153"/>
    </row>
    <row r="288" spans="1:11" s="112" customFormat="1" ht="30" customHeight="1" outlineLevel="1" x14ac:dyDescent="0.2">
      <c r="A288" s="117" t="s">
        <v>1159</v>
      </c>
      <c r="B288" s="118" t="s">
        <v>70</v>
      </c>
      <c r="C288" s="119" t="s">
        <v>1433</v>
      </c>
      <c r="D288" s="120" t="s">
        <v>1815</v>
      </c>
      <c r="E288" s="122" t="s">
        <v>373</v>
      </c>
      <c r="F288" s="120" t="s">
        <v>1155</v>
      </c>
      <c r="G288" s="123">
        <v>0</v>
      </c>
      <c r="H288" s="123">
        <v>0</v>
      </c>
      <c r="I288" s="147">
        <v>46296</v>
      </c>
      <c r="J288" s="121">
        <v>401768</v>
      </c>
      <c r="K288" s="153"/>
    </row>
    <row r="289" spans="1:11" s="112" customFormat="1" ht="30" customHeight="1" outlineLevel="1" x14ac:dyDescent="0.2">
      <c r="A289" s="117" t="s">
        <v>1159</v>
      </c>
      <c r="B289" s="118" t="s">
        <v>70</v>
      </c>
      <c r="C289" s="119" t="s">
        <v>1481</v>
      </c>
      <c r="D289" s="120" t="s">
        <v>1816</v>
      </c>
      <c r="E289" s="122" t="s">
        <v>373</v>
      </c>
      <c r="F289" s="120" t="s">
        <v>1155</v>
      </c>
      <c r="G289" s="123">
        <v>0</v>
      </c>
      <c r="H289" s="123">
        <v>0</v>
      </c>
      <c r="I289" s="147">
        <v>46296</v>
      </c>
      <c r="J289" s="121">
        <v>401768</v>
      </c>
      <c r="K289" s="153"/>
    </row>
    <row r="290" spans="1:11" s="112" customFormat="1" ht="30" customHeight="1" outlineLevel="1" x14ac:dyDescent="0.2">
      <c r="A290" s="117" t="s">
        <v>1159</v>
      </c>
      <c r="B290" s="118" t="s">
        <v>70</v>
      </c>
      <c r="C290" s="119" t="s">
        <v>1482</v>
      </c>
      <c r="D290" s="120" t="s">
        <v>1817</v>
      </c>
      <c r="E290" s="122" t="s">
        <v>373</v>
      </c>
      <c r="F290" s="120" t="s">
        <v>1155</v>
      </c>
      <c r="G290" s="123">
        <v>0</v>
      </c>
      <c r="H290" s="123">
        <v>0</v>
      </c>
      <c r="I290" s="147">
        <v>46296</v>
      </c>
      <c r="J290" s="121">
        <v>401768</v>
      </c>
      <c r="K290" s="153"/>
    </row>
    <row r="291" spans="1:11" s="112" customFormat="1" ht="30" customHeight="1" outlineLevel="1" x14ac:dyDescent="0.2">
      <c r="A291" s="213" t="s">
        <v>1159</v>
      </c>
      <c r="B291" s="214" t="s">
        <v>70</v>
      </c>
      <c r="C291" s="214" t="s">
        <v>1547</v>
      </c>
      <c r="D291" s="215" t="s">
        <v>1818</v>
      </c>
      <c r="E291" s="219" t="s">
        <v>373</v>
      </c>
      <c r="F291" s="215" t="s">
        <v>1155</v>
      </c>
      <c r="G291" s="216">
        <v>0</v>
      </c>
      <c r="H291" s="216">
        <v>0</v>
      </c>
      <c r="I291" s="217">
        <v>46296</v>
      </c>
      <c r="J291" s="218">
        <v>401768</v>
      </c>
      <c r="K291" s="215"/>
    </row>
    <row r="292" spans="1:11" s="112" customFormat="1" ht="30" customHeight="1" outlineLevel="1" x14ac:dyDescent="0.2">
      <c r="A292" s="213" t="s">
        <v>1159</v>
      </c>
      <c r="B292" s="214" t="s">
        <v>70</v>
      </c>
      <c r="C292" s="214" t="s">
        <v>1600</v>
      </c>
      <c r="D292" s="215" t="s">
        <v>1819</v>
      </c>
      <c r="E292" s="219" t="s">
        <v>373</v>
      </c>
      <c r="F292" s="215" t="s">
        <v>1155</v>
      </c>
      <c r="G292" s="216">
        <v>0</v>
      </c>
      <c r="H292" s="216">
        <v>0</v>
      </c>
      <c r="I292" s="217">
        <v>46296</v>
      </c>
      <c r="J292" s="218">
        <v>401768</v>
      </c>
      <c r="K292" s="215"/>
    </row>
    <row r="293" spans="1:11" s="112" customFormat="1" ht="30" customHeight="1" outlineLevel="1" x14ac:dyDescent="0.2">
      <c r="A293" s="213" t="s">
        <v>1159</v>
      </c>
      <c r="B293" s="214" t="s">
        <v>70</v>
      </c>
      <c r="C293" s="214" t="s">
        <v>1601</v>
      </c>
      <c r="D293" s="215" t="s">
        <v>1820</v>
      </c>
      <c r="E293" s="219" t="s">
        <v>373</v>
      </c>
      <c r="F293" s="215" t="s">
        <v>1155</v>
      </c>
      <c r="G293" s="216">
        <v>0</v>
      </c>
      <c r="H293" s="216">
        <v>0</v>
      </c>
      <c r="I293" s="217">
        <v>46296</v>
      </c>
      <c r="J293" s="218">
        <v>401768</v>
      </c>
      <c r="K293" s="215"/>
    </row>
    <row r="294" spans="1:11" s="112" customFormat="1" ht="99.95" customHeight="1" x14ac:dyDescent="0.2">
      <c r="A294" s="184" t="s">
        <v>179</v>
      </c>
      <c r="B294" s="186" t="s">
        <v>86</v>
      </c>
      <c r="C294" s="141"/>
      <c r="D294" s="132" t="s">
        <v>549</v>
      </c>
      <c r="E294" s="142" t="s">
        <v>2057</v>
      </c>
      <c r="F294" s="142"/>
      <c r="G294" s="140"/>
      <c r="H294" s="140"/>
      <c r="I294" s="196">
        <v>46296</v>
      </c>
      <c r="J294" s="201">
        <v>401768</v>
      </c>
      <c r="K294" s="157"/>
    </row>
    <row r="295" spans="1:11" s="112" customFormat="1" ht="30" customHeight="1" outlineLevel="1" x14ac:dyDescent="0.2">
      <c r="A295" s="117" t="s">
        <v>1159</v>
      </c>
      <c r="B295" s="118" t="s">
        <v>86</v>
      </c>
      <c r="C295" s="118" t="s">
        <v>119</v>
      </c>
      <c r="D295" s="120" t="s">
        <v>624</v>
      </c>
      <c r="E295" s="122" t="s">
        <v>373</v>
      </c>
      <c r="F295" s="120" t="s">
        <v>1155</v>
      </c>
      <c r="G295" s="123">
        <v>0</v>
      </c>
      <c r="H295" s="123">
        <v>0</v>
      </c>
      <c r="I295" s="147">
        <v>46296</v>
      </c>
      <c r="J295" s="121">
        <v>401768</v>
      </c>
      <c r="K295" s="153"/>
    </row>
    <row r="296" spans="1:11" s="112" customFormat="1" ht="30" customHeight="1" outlineLevel="1" x14ac:dyDescent="0.2">
      <c r="A296" s="117" t="s">
        <v>1159</v>
      </c>
      <c r="B296" s="118" t="s">
        <v>86</v>
      </c>
      <c r="C296" s="118" t="s">
        <v>120</v>
      </c>
      <c r="D296" s="120" t="s">
        <v>625</v>
      </c>
      <c r="E296" s="122" t="s">
        <v>373</v>
      </c>
      <c r="F296" s="120" t="s">
        <v>1155</v>
      </c>
      <c r="G296" s="123">
        <v>0</v>
      </c>
      <c r="H296" s="123">
        <v>0</v>
      </c>
      <c r="I296" s="147">
        <v>46296</v>
      </c>
      <c r="J296" s="121">
        <v>401768</v>
      </c>
      <c r="K296" s="153"/>
    </row>
    <row r="297" spans="1:11" s="112" customFormat="1" ht="30" customHeight="1" outlineLevel="1" x14ac:dyDescent="0.2">
      <c r="A297" s="117" t="s">
        <v>1159</v>
      </c>
      <c r="B297" s="118" t="s">
        <v>86</v>
      </c>
      <c r="C297" s="118" t="s">
        <v>121</v>
      </c>
      <c r="D297" s="120" t="s">
        <v>1089</v>
      </c>
      <c r="E297" s="122" t="s">
        <v>373</v>
      </c>
      <c r="F297" s="120" t="s">
        <v>1155</v>
      </c>
      <c r="G297" s="123">
        <v>0</v>
      </c>
      <c r="H297" s="123">
        <v>0</v>
      </c>
      <c r="I297" s="147">
        <v>46296</v>
      </c>
      <c r="J297" s="121">
        <v>401768</v>
      </c>
      <c r="K297" s="153"/>
    </row>
    <row r="298" spans="1:11" s="112" customFormat="1" ht="30" customHeight="1" outlineLevel="1" x14ac:dyDescent="0.2">
      <c r="A298" s="117" t="s">
        <v>1159</v>
      </c>
      <c r="B298" s="118" t="s">
        <v>86</v>
      </c>
      <c r="C298" s="118" t="s">
        <v>122</v>
      </c>
      <c r="D298" s="120" t="s">
        <v>1090</v>
      </c>
      <c r="E298" s="122" t="s">
        <v>373</v>
      </c>
      <c r="F298" s="120" t="s">
        <v>1155</v>
      </c>
      <c r="G298" s="123">
        <v>0</v>
      </c>
      <c r="H298" s="123">
        <v>0</v>
      </c>
      <c r="I298" s="147">
        <v>46296</v>
      </c>
      <c r="J298" s="121">
        <v>401768</v>
      </c>
      <c r="K298" s="153"/>
    </row>
    <row r="299" spans="1:11" s="112" customFormat="1" ht="30" customHeight="1" outlineLevel="1" x14ac:dyDescent="0.2">
      <c r="A299" s="117" t="s">
        <v>1159</v>
      </c>
      <c r="B299" s="118" t="s">
        <v>86</v>
      </c>
      <c r="C299" s="118" t="s">
        <v>123</v>
      </c>
      <c r="D299" s="120" t="s">
        <v>1096</v>
      </c>
      <c r="E299" s="122" t="s">
        <v>373</v>
      </c>
      <c r="F299" s="120" t="s">
        <v>1155</v>
      </c>
      <c r="G299" s="123">
        <v>0</v>
      </c>
      <c r="H299" s="123">
        <v>0</v>
      </c>
      <c r="I299" s="147">
        <v>46296</v>
      </c>
      <c r="J299" s="121">
        <v>401768</v>
      </c>
      <c r="K299" s="153"/>
    </row>
    <row r="300" spans="1:11" s="112" customFormat="1" ht="30" customHeight="1" outlineLevel="1" x14ac:dyDescent="0.2">
      <c r="A300" s="117" t="s">
        <v>1159</v>
      </c>
      <c r="B300" s="118" t="s">
        <v>86</v>
      </c>
      <c r="C300" s="118" t="s">
        <v>124</v>
      </c>
      <c r="D300" s="120" t="s">
        <v>1091</v>
      </c>
      <c r="E300" s="122" t="s">
        <v>373</v>
      </c>
      <c r="F300" s="120" t="s">
        <v>1155</v>
      </c>
      <c r="G300" s="123">
        <v>0</v>
      </c>
      <c r="H300" s="123">
        <v>0</v>
      </c>
      <c r="I300" s="147">
        <v>46296</v>
      </c>
      <c r="J300" s="121">
        <v>401768</v>
      </c>
      <c r="K300" s="153"/>
    </row>
    <row r="301" spans="1:11" s="112" customFormat="1" ht="30" customHeight="1" outlineLevel="1" x14ac:dyDescent="0.2">
      <c r="A301" s="117" t="s">
        <v>1159</v>
      </c>
      <c r="B301" s="118" t="s">
        <v>86</v>
      </c>
      <c r="C301" s="118" t="s">
        <v>125</v>
      </c>
      <c r="D301" s="120" t="s">
        <v>1092</v>
      </c>
      <c r="E301" s="122" t="s">
        <v>373</v>
      </c>
      <c r="F301" s="120" t="s">
        <v>1155</v>
      </c>
      <c r="G301" s="123">
        <v>0</v>
      </c>
      <c r="H301" s="123">
        <v>0</v>
      </c>
      <c r="I301" s="147">
        <v>46296</v>
      </c>
      <c r="J301" s="121">
        <v>401768</v>
      </c>
      <c r="K301" s="153"/>
    </row>
    <row r="302" spans="1:11" s="112" customFormat="1" ht="30" customHeight="1" outlineLevel="1" x14ac:dyDescent="0.2">
      <c r="A302" s="117" t="s">
        <v>1159</v>
      </c>
      <c r="B302" s="118" t="s">
        <v>86</v>
      </c>
      <c r="C302" s="118" t="s">
        <v>126</v>
      </c>
      <c r="D302" s="120" t="s">
        <v>1093</v>
      </c>
      <c r="E302" s="122" t="s">
        <v>373</v>
      </c>
      <c r="F302" s="120" t="s">
        <v>1155</v>
      </c>
      <c r="G302" s="123">
        <v>0</v>
      </c>
      <c r="H302" s="123">
        <v>0</v>
      </c>
      <c r="I302" s="147">
        <v>46296</v>
      </c>
      <c r="J302" s="121">
        <v>401768</v>
      </c>
      <c r="K302" s="153"/>
    </row>
    <row r="303" spans="1:11" s="112" customFormat="1" ht="30" customHeight="1" outlineLevel="1" x14ac:dyDescent="0.2">
      <c r="A303" s="117" t="s">
        <v>1159</v>
      </c>
      <c r="B303" s="118" t="s">
        <v>86</v>
      </c>
      <c r="C303" s="118" t="s">
        <v>127</v>
      </c>
      <c r="D303" s="120" t="s">
        <v>1094</v>
      </c>
      <c r="E303" s="122" t="s">
        <v>373</v>
      </c>
      <c r="F303" s="120" t="s">
        <v>1155</v>
      </c>
      <c r="G303" s="123">
        <v>0</v>
      </c>
      <c r="H303" s="123">
        <v>0</v>
      </c>
      <c r="I303" s="147">
        <v>46296</v>
      </c>
      <c r="J303" s="121">
        <v>401768</v>
      </c>
      <c r="K303" s="153"/>
    </row>
    <row r="304" spans="1:11" s="112" customFormat="1" ht="30" customHeight="1" outlineLevel="1" x14ac:dyDescent="0.2">
      <c r="A304" s="117" t="s">
        <v>1159</v>
      </c>
      <c r="B304" s="118" t="s">
        <v>86</v>
      </c>
      <c r="C304" s="118" t="s">
        <v>128</v>
      </c>
      <c r="D304" s="120" t="s">
        <v>1095</v>
      </c>
      <c r="E304" s="122" t="s">
        <v>373</v>
      </c>
      <c r="F304" s="120" t="s">
        <v>1155</v>
      </c>
      <c r="G304" s="123">
        <v>0</v>
      </c>
      <c r="H304" s="123">
        <v>0</v>
      </c>
      <c r="I304" s="147">
        <v>46296</v>
      </c>
      <c r="J304" s="121">
        <v>401768</v>
      </c>
      <c r="K304" s="153"/>
    </row>
    <row r="305" spans="1:11" s="112" customFormat="1" ht="30" customHeight="1" outlineLevel="1" x14ac:dyDescent="0.2">
      <c r="A305" s="117" t="s">
        <v>1159</v>
      </c>
      <c r="B305" s="118" t="s">
        <v>86</v>
      </c>
      <c r="C305" s="118" t="s">
        <v>129</v>
      </c>
      <c r="D305" s="120" t="s">
        <v>731</v>
      </c>
      <c r="E305" s="122" t="s">
        <v>373</v>
      </c>
      <c r="F305" s="120" t="s">
        <v>1155</v>
      </c>
      <c r="G305" s="123">
        <v>0</v>
      </c>
      <c r="H305" s="123">
        <v>0</v>
      </c>
      <c r="I305" s="147">
        <v>46296</v>
      </c>
      <c r="J305" s="121">
        <v>401768</v>
      </c>
      <c r="K305" s="153"/>
    </row>
    <row r="306" spans="1:11" s="112" customFormat="1" ht="30" customHeight="1" outlineLevel="1" x14ac:dyDescent="0.2">
      <c r="A306" s="117" t="s">
        <v>1159</v>
      </c>
      <c r="B306" s="118" t="s">
        <v>86</v>
      </c>
      <c r="C306" s="118" t="s">
        <v>130</v>
      </c>
      <c r="D306" s="120" t="s">
        <v>608</v>
      </c>
      <c r="E306" s="122" t="s">
        <v>373</v>
      </c>
      <c r="F306" s="120" t="s">
        <v>1155</v>
      </c>
      <c r="G306" s="123">
        <v>0</v>
      </c>
      <c r="H306" s="123">
        <v>0</v>
      </c>
      <c r="I306" s="147">
        <v>46296</v>
      </c>
      <c r="J306" s="121">
        <v>401768</v>
      </c>
      <c r="K306" s="153"/>
    </row>
    <row r="307" spans="1:11" s="112" customFormat="1" ht="45" customHeight="1" x14ac:dyDescent="0.2">
      <c r="A307" s="184" t="s">
        <v>179</v>
      </c>
      <c r="B307" s="186" t="s">
        <v>73</v>
      </c>
      <c r="C307" s="138"/>
      <c r="D307" s="139" t="s">
        <v>720</v>
      </c>
      <c r="E307" s="132" t="s">
        <v>1349</v>
      </c>
      <c r="F307" s="139"/>
      <c r="G307" s="140"/>
      <c r="H307" s="140"/>
      <c r="I307" s="196">
        <v>46296</v>
      </c>
      <c r="J307" s="201">
        <v>401768</v>
      </c>
      <c r="K307" s="158" t="s">
        <v>1298</v>
      </c>
    </row>
    <row r="308" spans="1:11" s="112" customFormat="1" ht="99.95" customHeight="1" outlineLevel="1" x14ac:dyDescent="0.2">
      <c r="A308" s="183" t="s">
        <v>179</v>
      </c>
      <c r="B308" s="182" t="s">
        <v>71</v>
      </c>
      <c r="C308" s="206"/>
      <c r="D308" s="95" t="s">
        <v>721</v>
      </c>
      <c r="E308" s="208" t="s">
        <v>2063</v>
      </c>
      <c r="F308" s="95"/>
      <c r="G308" s="100"/>
      <c r="H308" s="101"/>
      <c r="I308" s="196">
        <v>46296</v>
      </c>
      <c r="J308" s="202">
        <v>401768</v>
      </c>
      <c r="K308" s="149"/>
    </row>
    <row r="309" spans="1:11" s="112" customFormat="1" ht="15" customHeight="1" outlineLevel="1" x14ac:dyDescent="0.2">
      <c r="A309" s="117" t="s">
        <v>1159</v>
      </c>
      <c r="B309" s="118" t="s">
        <v>71</v>
      </c>
      <c r="C309" s="210" t="s">
        <v>131</v>
      </c>
      <c r="D309" s="120" t="s">
        <v>722</v>
      </c>
      <c r="E309" s="120" t="s">
        <v>1350</v>
      </c>
      <c r="F309" s="120" t="s">
        <v>1155</v>
      </c>
      <c r="G309" s="211">
        <v>6814.49</v>
      </c>
      <c r="H309" s="212">
        <v>6303.88</v>
      </c>
      <c r="I309" s="147">
        <v>46296</v>
      </c>
      <c r="J309" s="121">
        <v>401768</v>
      </c>
      <c r="K309" s="153" t="s">
        <v>1299</v>
      </c>
    </row>
    <row r="310" spans="1:11" s="112" customFormat="1" ht="15" customHeight="1" outlineLevel="1" x14ac:dyDescent="0.2">
      <c r="A310" s="117" t="s">
        <v>1159</v>
      </c>
      <c r="B310" s="118" t="s">
        <v>71</v>
      </c>
      <c r="C310" s="210" t="s">
        <v>132</v>
      </c>
      <c r="D310" s="120" t="s">
        <v>723</v>
      </c>
      <c r="E310" s="120" t="s">
        <v>1350</v>
      </c>
      <c r="F310" s="120" t="s">
        <v>1155</v>
      </c>
      <c r="G310" s="211">
        <v>7048.13</v>
      </c>
      <c r="H310" s="212">
        <v>6520.01</v>
      </c>
      <c r="I310" s="147">
        <v>46296</v>
      </c>
      <c r="J310" s="121">
        <v>401768</v>
      </c>
      <c r="K310" s="153" t="s">
        <v>1300</v>
      </c>
    </row>
    <row r="311" spans="1:11" s="112" customFormat="1" ht="15" customHeight="1" outlineLevel="1" x14ac:dyDescent="0.2">
      <c r="A311" s="117" t="s">
        <v>1159</v>
      </c>
      <c r="B311" s="118" t="s">
        <v>71</v>
      </c>
      <c r="C311" s="210" t="s">
        <v>133</v>
      </c>
      <c r="D311" s="120" t="s">
        <v>724</v>
      </c>
      <c r="E311" s="120" t="s">
        <v>1350</v>
      </c>
      <c r="F311" s="120" t="s">
        <v>1155</v>
      </c>
      <c r="G311" s="211">
        <v>7982.66</v>
      </c>
      <c r="H311" s="212">
        <v>7384.51</v>
      </c>
      <c r="I311" s="147">
        <v>46296</v>
      </c>
      <c r="J311" s="121">
        <v>401768</v>
      </c>
      <c r="K311" s="153" t="s">
        <v>1301</v>
      </c>
    </row>
    <row r="312" spans="1:11" s="112" customFormat="1" ht="15" customHeight="1" outlineLevel="1" x14ac:dyDescent="0.2">
      <c r="A312" s="117" t="s">
        <v>1159</v>
      </c>
      <c r="B312" s="118" t="s">
        <v>71</v>
      </c>
      <c r="C312" s="210" t="s">
        <v>134</v>
      </c>
      <c r="D312" s="120" t="s">
        <v>725</v>
      </c>
      <c r="E312" s="120" t="s">
        <v>1350</v>
      </c>
      <c r="F312" s="120" t="s">
        <v>1155</v>
      </c>
      <c r="G312" s="211">
        <v>8449.92</v>
      </c>
      <c r="H312" s="212">
        <v>7816.76</v>
      </c>
      <c r="I312" s="147">
        <v>46296</v>
      </c>
      <c r="J312" s="121">
        <v>401768</v>
      </c>
      <c r="K312" s="153" t="s">
        <v>1302</v>
      </c>
    </row>
    <row r="313" spans="1:11" s="112" customFormat="1" ht="45" customHeight="1" x14ac:dyDescent="0.2">
      <c r="A313" s="184" t="s">
        <v>179</v>
      </c>
      <c r="B313" s="186" t="s">
        <v>72</v>
      </c>
      <c r="C313" s="141"/>
      <c r="D313" s="139" t="s">
        <v>726</v>
      </c>
      <c r="E313" s="137" t="s">
        <v>719</v>
      </c>
      <c r="F313" s="142"/>
      <c r="G313" s="140"/>
      <c r="H313" s="140"/>
      <c r="I313" s="196">
        <v>46296</v>
      </c>
      <c r="J313" s="201">
        <v>401768</v>
      </c>
      <c r="K313" s="159"/>
    </row>
    <row r="314" spans="1:11" s="112" customFormat="1" ht="30" customHeight="1" outlineLevel="1" x14ac:dyDescent="0.2">
      <c r="A314" s="117" t="s">
        <v>1159</v>
      </c>
      <c r="B314" s="118" t="s">
        <v>72</v>
      </c>
      <c r="C314" s="119" t="s">
        <v>222</v>
      </c>
      <c r="D314" s="120" t="s">
        <v>1152</v>
      </c>
      <c r="E314" s="122" t="s">
        <v>1153</v>
      </c>
      <c r="F314" s="120" t="s">
        <v>1155</v>
      </c>
      <c r="G314" s="123">
        <v>0</v>
      </c>
      <c r="H314" s="123">
        <v>0</v>
      </c>
      <c r="I314" s="147">
        <v>46296</v>
      </c>
      <c r="J314" s="121">
        <v>401768</v>
      </c>
      <c r="K314" s="153"/>
    </row>
    <row r="315" spans="1:11" s="112" customFormat="1" ht="30" customHeight="1" outlineLevel="1" x14ac:dyDescent="0.2">
      <c r="A315" s="117" t="s">
        <v>1159</v>
      </c>
      <c r="B315" s="118" t="s">
        <v>72</v>
      </c>
      <c r="C315" s="119" t="s">
        <v>1510</v>
      </c>
      <c r="D315" s="120" t="s">
        <v>1679</v>
      </c>
      <c r="E315" s="122" t="s">
        <v>373</v>
      </c>
      <c r="F315" s="120" t="s">
        <v>1155</v>
      </c>
      <c r="G315" s="123">
        <v>0</v>
      </c>
      <c r="H315" s="123">
        <v>0</v>
      </c>
      <c r="I315" s="147">
        <v>46296</v>
      </c>
      <c r="J315" s="121">
        <v>401768</v>
      </c>
      <c r="K315" s="153"/>
    </row>
    <row r="316" spans="1:11" s="112" customFormat="1" ht="30" customHeight="1" outlineLevel="1" x14ac:dyDescent="0.2">
      <c r="A316" s="117" t="s">
        <v>1159</v>
      </c>
      <c r="B316" s="118" t="s">
        <v>72</v>
      </c>
      <c r="C316" s="119" t="s">
        <v>135</v>
      </c>
      <c r="D316" s="120" t="s">
        <v>1821</v>
      </c>
      <c r="E316" s="122" t="s">
        <v>373</v>
      </c>
      <c r="F316" s="120" t="s">
        <v>1155</v>
      </c>
      <c r="G316" s="123">
        <v>0</v>
      </c>
      <c r="H316" s="123">
        <v>0</v>
      </c>
      <c r="I316" s="147">
        <v>46296</v>
      </c>
      <c r="J316" s="121">
        <v>401768</v>
      </c>
      <c r="K316" s="153"/>
    </row>
    <row r="317" spans="1:11" s="112" customFormat="1" ht="30" customHeight="1" outlineLevel="1" x14ac:dyDescent="0.2">
      <c r="A317" s="117" t="s">
        <v>1159</v>
      </c>
      <c r="B317" s="118" t="s">
        <v>72</v>
      </c>
      <c r="C317" s="119" t="s">
        <v>1176</v>
      </c>
      <c r="D317" s="120" t="s">
        <v>1822</v>
      </c>
      <c r="E317" s="122" t="s">
        <v>373</v>
      </c>
      <c r="F317" s="120" t="s">
        <v>1155</v>
      </c>
      <c r="G317" s="123">
        <v>0</v>
      </c>
      <c r="H317" s="123">
        <v>0</v>
      </c>
      <c r="I317" s="147">
        <v>46296</v>
      </c>
      <c r="J317" s="121">
        <v>401768</v>
      </c>
      <c r="K317" s="153"/>
    </row>
    <row r="318" spans="1:11" s="112" customFormat="1" ht="30" customHeight="1" outlineLevel="1" x14ac:dyDescent="0.2">
      <c r="A318" s="117" t="s">
        <v>1159</v>
      </c>
      <c r="B318" s="118" t="s">
        <v>72</v>
      </c>
      <c r="C318" s="119" t="s">
        <v>489</v>
      </c>
      <c r="D318" s="120" t="s">
        <v>1823</v>
      </c>
      <c r="E318" s="122" t="s">
        <v>373</v>
      </c>
      <c r="F318" s="120" t="s">
        <v>1155</v>
      </c>
      <c r="G318" s="123">
        <v>0</v>
      </c>
      <c r="H318" s="123">
        <v>0</v>
      </c>
      <c r="I318" s="147">
        <v>46296</v>
      </c>
      <c r="J318" s="121">
        <v>401768</v>
      </c>
      <c r="K318" s="153"/>
    </row>
    <row r="319" spans="1:11" s="112" customFormat="1" ht="30" customHeight="1" outlineLevel="1" x14ac:dyDescent="0.2">
      <c r="A319" s="117" t="s">
        <v>1159</v>
      </c>
      <c r="B319" s="118" t="s">
        <v>72</v>
      </c>
      <c r="C319" s="119" t="s">
        <v>490</v>
      </c>
      <c r="D319" s="120" t="s">
        <v>1824</v>
      </c>
      <c r="E319" s="122" t="s">
        <v>373</v>
      </c>
      <c r="F319" s="120" t="s">
        <v>1155</v>
      </c>
      <c r="G319" s="123">
        <v>0</v>
      </c>
      <c r="H319" s="123">
        <v>0</v>
      </c>
      <c r="I319" s="147">
        <v>46296</v>
      </c>
      <c r="J319" s="121">
        <v>401768</v>
      </c>
      <c r="K319" s="153"/>
    </row>
    <row r="320" spans="1:11" s="112" customFormat="1" ht="30" customHeight="1" outlineLevel="1" x14ac:dyDescent="0.2">
      <c r="A320" s="117" t="s">
        <v>1159</v>
      </c>
      <c r="B320" s="118" t="s">
        <v>72</v>
      </c>
      <c r="C320" s="119" t="s">
        <v>491</v>
      </c>
      <c r="D320" s="120" t="s">
        <v>732</v>
      </c>
      <c r="E320" s="122" t="s">
        <v>373</v>
      </c>
      <c r="F320" s="120" t="s">
        <v>1155</v>
      </c>
      <c r="G320" s="123">
        <v>0</v>
      </c>
      <c r="H320" s="123">
        <v>0</v>
      </c>
      <c r="I320" s="147">
        <v>46296</v>
      </c>
      <c r="J320" s="121">
        <v>401768</v>
      </c>
      <c r="K320" s="153"/>
    </row>
    <row r="321" spans="1:11" s="112" customFormat="1" ht="30" customHeight="1" outlineLevel="1" x14ac:dyDescent="0.2">
      <c r="A321" s="117" t="s">
        <v>1159</v>
      </c>
      <c r="B321" s="118" t="s">
        <v>72</v>
      </c>
      <c r="C321" s="122" t="s">
        <v>492</v>
      </c>
      <c r="D321" s="120" t="s">
        <v>1826</v>
      </c>
      <c r="E321" s="122" t="s">
        <v>373</v>
      </c>
      <c r="F321" s="120" t="s">
        <v>1155</v>
      </c>
      <c r="G321" s="123">
        <v>0</v>
      </c>
      <c r="H321" s="123">
        <v>0</v>
      </c>
      <c r="I321" s="147">
        <v>46296</v>
      </c>
      <c r="J321" s="121">
        <v>47391</v>
      </c>
      <c r="K321" s="153"/>
    </row>
    <row r="322" spans="1:11" s="112" customFormat="1" ht="30" customHeight="1" outlineLevel="1" x14ac:dyDescent="0.2">
      <c r="A322" s="117" t="s">
        <v>1159</v>
      </c>
      <c r="B322" s="118" t="s">
        <v>72</v>
      </c>
      <c r="C322" s="119" t="s">
        <v>909</v>
      </c>
      <c r="D322" s="120" t="s">
        <v>1827</v>
      </c>
      <c r="E322" s="122" t="s">
        <v>373</v>
      </c>
      <c r="F322" s="120" t="s">
        <v>1155</v>
      </c>
      <c r="G322" s="123">
        <v>0</v>
      </c>
      <c r="H322" s="123">
        <v>0</v>
      </c>
      <c r="I322" s="147">
        <v>46296</v>
      </c>
      <c r="J322" s="121">
        <v>401768</v>
      </c>
      <c r="K322" s="153"/>
    </row>
    <row r="323" spans="1:11" s="112" customFormat="1" ht="30" customHeight="1" outlineLevel="1" x14ac:dyDescent="0.2">
      <c r="A323" s="117" t="s">
        <v>1159</v>
      </c>
      <c r="B323" s="118" t="s">
        <v>72</v>
      </c>
      <c r="C323" s="119" t="s">
        <v>1500</v>
      </c>
      <c r="D323" s="120" t="s">
        <v>1828</v>
      </c>
      <c r="E323" s="122" t="s">
        <v>373</v>
      </c>
      <c r="F323" s="120" t="s">
        <v>1155</v>
      </c>
      <c r="G323" s="123">
        <v>0</v>
      </c>
      <c r="H323" s="123">
        <v>0</v>
      </c>
      <c r="I323" s="147">
        <v>46296</v>
      </c>
      <c r="J323" s="121">
        <v>401768</v>
      </c>
      <c r="K323" s="153"/>
    </row>
    <row r="324" spans="1:11" s="112" customFormat="1" ht="30" customHeight="1" outlineLevel="1" x14ac:dyDescent="0.2">
      <c r="A324" s="117" t="s">
        <v>1159</v>
      </c>
      <c r="B324" s="118" t="s">
        <v>72</v>
      </c>
      <c r="C324" s="119" t="s">
        <v>1511</v>
      </c>
      <c r="D324" s="120" t="s">
        <v>1829</v>
      </c>
      <c r="E324" s="122" t="s">
        <v>373</v>
      </c>
      <c r="F324" s="120" t="s">
        <v>1155</v>
      </c>
      <c r="G324" s="123">
        <v>0</v>
      </c>
      <c r="H324" s="123">
        <v>0</v>
      </c>
      <c r="I324" s="147">
        <v>46296</v>
      </c>
      <c r="J324" s="121">
        <v>401768</v>
      </c>
      <c r="K324" s="153"/>
    </row>
    <row r="325" spans="1:11" s="112" customFormat="1" ht="30" customHeight="1" outlineLevel="1" x14ac:dyDescent="0.2">
      <c r="A325" s="117" t="s">
        <v>1159</v>
      </c>
      <c r="B325" s="118" t="s">
        <v>72</v>
      </c>
      <c r="C325" s="119" t="s">
        <v>476</v>
      </c>
      <c r="D325" s="120" t="s">
        <v>1830</v>
      </c>
      <c r="E325" s="122" t="s">
        <v>373</v>
      </c>
      <c r="F325" s="120" t="s">
        <v>1155</v>
      </c>
      <c r="G325" s="123">
        <v>0</v>
      </c>
      <c r="H325" s="123">
        <v>0</v>
      </c>
      <c r="I325" s="147">
        <v>46296</v>
      </c>
      <c r="J325" s="121">
        <v>401768</v>
      </c>
      <c r="K325" s="153"/>
    </row>
    <row r="326" spans="1:11" s="112" customFormat="1" ht="30" customHeight="1" outlineLevel="1" x14ac:dyDescent="0.2">
      <c r="A326" s="117" t="s">
        <v>1159</v>
      </c>
      <c r="B326" s="118" t="s">
        <v>72</v>
      </c>
      <c r="C326" s="119" t="s">
        <v>477</v>
      </c>
      <c r="D326" s="120" t="s">
        <v>1831</v>
      </c>
      <c r="E326" s="122" t="s">
        <v>373</v>
      </c>
      <c r="F326" s="120" t="s">
        <v>1155</v>
      </c>
      <c r="G326" s="123">
        <v>0</v>
      </c>
      <c r="H326" s="123">
        <v>0</v>
      </c>
      <c r="I326" s="147">
        <v>46296</v>
      </c>
      <c r="J326" s="121">
        <v>401768</v>
      </c>
      <c r="K326" s="153"/>
    </row>
    <row r="327" spans="1:11" s="112" customFormat="1" ht="30" customHeight="1" outlineLevel="1" x14ac:dyDescent="0.2">
      <c r="A327" s="117" t="s">
        <v>1159</v>
      </c>
      <c r="B327" s="118" t="s">
        <v>72</v>
      </c>
      <c r="C327" s="119" t="s">
        <v>478</v>
      </c>
      <c r="D327" s="120" t="s">
        <v>1832</v>
      </c>
      <c r="E327" s="122" t="s">
        <v>373</v>
      </c>
      <c r="F327" s="120" t="s">
        <v>1155</v>
      </c>
      <c r="G327" s="123">
        <v>0</v>
      </c>
      <c r="H327" s="123">
        <v>0</v>
      </c>
      <c r="I327" s="147">
        <v>46296</v>
      </c>
      <c r="J327" s="121">
        <v>401768</v>
      </c>
      <c r="K327" s="153"/>
    </row>
    <row r="328" spans="1:11" s="112" customFormat="1" ht="30" customHeight="1" outlineLevel="1" x14ac:dyDescent="0.2">
      <c r="A328" s="117" t="s">
        <v>1159</v>
      </c>
      <c r="B328" s="118" t="s">
        <v>72</v>
      </c>
      <c r="C328" s="119" t="s">
        <v>493</v>
      </c>
      <c r="D328" s="120" t="s">
        <v>1833</v>
      </c>
      <c r="E328" s="122" t="s">
        <v>373</v>
      </c>
      <c r="F328" s="120" t="s">
        <v>1155</v>
      </c>
      <c r="G328" s="123">
        <v>0</v>
      </c>
      <c r="H328" s="123">
        <v>0</v>
      </c>
      <c r="I328" s="147">
        <v>46296</v>
      </c>
      <c r="J328" s="121">
        <v>401768</v>
      </c>
      <c r="K328" s="153"/>
    </row>
    <row r="329" spans="1:11" s="112" customFormat="1" ht="30" customHeight="1" outlineLevel="1" x14ac:dyDescent="0.2">
      <c r="A329" s="117" t="s">
        <v>1159</v>
      </c>
      <c r="B329" s="118" t="s">
        <v>72</v>
      </c>
      <c r="C329" s="119" t="s">
        <v>494</v>
      </c>
      <c r="D329" s="120" t="s">
        <v>1834</v>
      </c>
      <c r="E329" s="122" t="s">
        <v>373</v>
      </c>
      <c r="F329" s="120" t="s">
        <v>1155</v>
      </c>
      <c r="G329" s="123">
        <v>0</v>
      </c>
      <c r="H329" s="123">
        <v>0</v>
      </c>
      <c r="I329" s="147">
        <v>46296</v>
      </c>
      <c r="J329" s="121">
        <v>401768</v>
      </c>
      <c r="K329" s="153"/>
    </row>
    <row r="330" spans="1:11" s="112" customFormat="1" ht="30" customHeight="1" outlineLevel="1" x14ac:dyDescent="0.2">
      <c r="A330" s="117" t="s">
        <v>1159</v>
      </c>
      <c r="B330" s="118" t="s">
        <v>72</v>
      </c>
      <c r="C330" s="119" t="s">
        <v>1436</v>
      </c>
      <c r="D330" s="120" t="s">
        <v>1711</v>
      </c>
      <c r="E330" s="122" t="s">
        <v>373</v>
      </c>
      <c r="F330" s="120" t="s">
        <v>1155</v>
      </c>
      <c r="G330" s="123">
        <v>0</v>
      </c>
      <c r="H330" s="123">
        <v>0</v>
      </c>
      <c r="I330" s="147">
        <v>46296</v>
      </c>
      <c r="J330" s="121">
        <v>401768</v>
      </c>
      <c r="K330" s="153"/>
    </row>
    <row r="331" spans="1:11" s="112" customFormat="1" ht="30" customHeight="1" outlineLevel="1" x14ac:dyDescent="0.2">
      <c r="A331" s="117" t="s">
        <v>1159</v>
      </c>
      <c r="B331" s="118" t="s">
        <v>72</v>
      </c>
      <c r="C331" s="119" t="s">
        <v>908</v>
      </c>
      <c r="D331" s="120" t="s">
        <v>1835</v>
      </c>
      <c r="E331" s="122" t="s">
        <v>373</v>
      </c>
      <c r="F331" s="120" t="s">
        <v>1155</v>
      </c>
      <c r="G331" s="123">
        <v>0</v>
      </c>
      <c r="H331" s="123">
        <v>0</v>
      </c>
      <c r="I331" s="147">
        <v>46296</v>
      </c>
      <c r="J331" s="121">
        <v>401768</v>
      </c>
      <c r="K331" s="153"/>
    </row>
    <row r="332" spans="1:11" s="112" customFormat="1" ht="30" customHeight="1" outlineLevel="1" x14ac:dyDescent="0.2">
      <c r="A332" s="117" t="s">
        <v>1159</v>
      </c>
      <c r="B332" s="118" t="s">
        <v>72</v>
      </c>
      <c r="C332" s="119" t="s">
        <v>1271</v>
      </c>
      <c r="D332" s="120" t="s">
        <v>1714</v>
      </c>
      <c r="E332" s="122" t="s">
        <v>373</v>
      </c>
      <c r="F332" s="120" t="s">
        <v>1155</v>
      </c>
      <c r="G332" s="123">
        <v>0</v>
      </c>
      <c r="H332" s="123">
        <v>0</v>
      </c>
      <c r="I332" s="147">
        <v>46296</v>
      </c>
      <c r="J332" s="121">
        <v>401768</v>
      </c>
      <c r="K332" s="153"/>
    </row>
    <row r="333" spans="1:11" s="112" customFormat="1" ht="30" customHeight="1" outlineLevel="1" x14ac:dyDescent="0.2">
      <c r="A333" s="117" t="s">
        <v>1159</v>
      </c>
      <c r="B333" s="118" t="s">
        <v>72</v>
      </c>
      <c r="C333" s="119" t="s">
        <v>1253</v>
      </c>
      <c r="D333" s="120" t="s">
        <v>1836</v>
      </c>
      <c r="E333" s="122" t="s">
        <v>373</v>
      </c>
      <c r="F333" s="120" t="s">
        <v>1155</v>
      </c>
      <c r="G333" s="123">
        <v>0</v>
      </c>
      <c r="H333" s="123">
        <v>0</v>
      </c>
      <c r="I333" s="147">
        <v>46296</v>
      </c>
      <c r="J333" s="121">
        <v>401768</v>
      </c>
      <c r="K333" s="153"/>
    </row>
    <row r="334" spans="1:11" s="112" customFormat="1" ht="30" customHeight="1" outlineLevel="1" x14ac:dyDescent="0.2">
      <c r="A334" s="117" t="s">
        <v>1159</v>
      </c>
      <c r="B334" s="118" t="s">
        <v>72</v>
      </c>
      <c r="C334" s="119" t="s">
        <v>360</v>
      </c>
      <c r="D334" s="120" t="s">
        <v>1837</v>
      </c>
      <c r="E334" s="122" t="s">
        <v>373</v>
      </c>
      <c r="F334" s="120" t="s">
        <v>1155</v>
      </c>
      <c r="G334" s="123">
        <v>0</v>
      </c>
      <c r="H334" s="123">
        <v>0</v>
      </c>
      <c r="I334" s="147">
        <v>46296</v>
      </c>
      <c r="J334" s="121">
        <v>401768</v>
      </c>
      <c r="K334" s="153"/>
    </row>
    <row r="335" spans="1:11" s="112" customFormat="1" ht="30" customHeight="1" outlineLevel="1" x14ac:dyDescent="0.2">
      <c r="A335" s="117" t="s">
        <v>1159</v>
      </c>
      <c r="B335" s="118" t="s">
        <v>72</v>
      </c>
      <c r="C335" s="119" t="s">
        <v>475</v>
      </c>
      <c r="D335" s="120" t="s">
        <v>1838</v>
      </c>
      <c r="E335" s="122" t="s">
        <v>373</v>
      </c>
      <c r="F335" s="120" t="s">
        <v>1155</v>
      </c>
      <c r="G335" s="123">
        <v>0</v>
      </c>
      <c r="H335" s="123">
        <v>0</v>
      </c>
      <c r="I335" s="147">
        <v>46296</v>
      </c>
      <c r="J335" s="121">
        <v>401768</v>
      </c>
      <c r="K335" s="153"/>
    </row>
    <row r="336" spans="1:11" s="112" customFormat="1" ht="30" customHeight="1" outlineLevel="1" x14ac:dyDescent="0.2">
      <c r="A336" s="117" t="s">
        <v>1159</v>
      </c>
      <c r="B336" s="118" t="s">
        <v>72</v>
      </c>
      <c r="C336" s="119" t="s">
        <v>910</v>
      </c>
      <c r="D336" s="120" t="s">
        <v>1839</v>
      </c>
      <c r="E336" s="122" t="s">
        <v>373</v>
      </c>
      <c r="F336" s="120" t="s">
        <v>1155</v>
      </c>
      <c r="G336" s="123">
        <v>0</v>
      </c>
      <c r="H336" s="123">
        <v>0</v>
      </c>
      <c r="I336" s="147">
        <v>46296</v>
      </c>
      <c r="J336" s="121">
        <v>401768</v>
      </c>
      <c r="K336" s="153"/>
    </row>
    <row r="337" spans="1:11" s="112" customFormat="1" ht="30" customHeight="1" outlineLevel="1" x14ac:dyDescent="0.2">
      <c r="A337" s="117" t="s">
        <v>1159</v>
      </c>
      <c r="B337" s="118" t="s">
        <v>72</v>
      </c>
      <c r="C337" s="119" t="s">
        <v>911</v>
      </c>
      <c r="D337" s="120" t="s">
        <v>1840</v>
      </c>
      <c r="E337" s="122" t="s">
        <v>373</v>
      </c>
      <c r="F337" s="120" t="s">
        <v>1155</v>
      </c>
      <c r="G337" s="123">
        <v>0</v>
      </c>
      <c r="H337" s="123">
        <v>0</v>
      </c>
      <c r="I337" s="147">
        <v>46296</v>
      </c>
      <c r="J337" s="121">
        <v>401768</v>
      </c>
      <c r="K337" s="153"/>
    </row>
    <row r="338" spans="1:11" s="112" customFormat="1" ht="30" customHeight="1" outlineLevel="1" x14ac:dyDescent="0.2">
      <c r="A338" s="117" t="s">
        <v>1159</v>
      </c>
      <c r="B338" s="118" t="s">
        <v>72</v>
      </c>
      <c r="C338" s="119" t="s">
        <v>1087</v>
      </c>
      <c r="D338" s="120" t="s">
        <v>1841</v>
      </c>
      <c r="E338" s="122" t="s">
        <v>373</v>
      </c>
      <c r="F338" s="120" t="s">
        <v>1155</v>
      </c>
      <c r="G338" s="123">
        <v>0</v>
      </c>
      <c r="H338" s="123">
        <v>0</v>
      </c>
      <c r="I338" s="147">
        <v>46296</v>
      </c>
      <c r="J338" s="121">
        <v>401768</v>
      </c>
      <c r="K338" s="153"/>
    </row>
    <row r="339" spans="1:11" s="112" customFormat="1" ht="30" customHeight="1" outlineLevel="1" x14ac:dyDescent="0.2">
      <c r="A339" s="117" t="s">
        <v>1159</v>
      </c>
      <c r="B339" s="118" t="s">
        <v>72</v>
      </c>
      <c r="C339" s="119" t="s">
        <v>1088</v>
      </c>
      <c r="D339" s="120" t="s">
        <v>1842</v>
      </c>
      <c r="E339" s="122" t="s">
        <v>373</v>
      </c>
      <c r="F339" s="120" t="s">
        <v>1155</v>
      </c>
      <c r="G339" s="123">
        <v>0</v>
      </c>
      <c r="H339" s="123">
        <v>0</v>
      </c>
      <c r="I339" s="147">
        <v>46296</v>
      </c>
      <c r="J339" s="121">
        <v>401768</v>
      </c>
      <c r="K339" s="153"/>
    </row>
    <row r="340" spans="1:11" s="112" customFormat="1" ht="30" customHeight="1" outlineLevel="1" x14ac:dyDescent="0.2">
      <c r="A340" s="117" t="s">
        <v>1159</v>
      </c>
      <c r="B340" s="118" t="s">
        <v>72</v>
      </c>
      <c r="C340" s="119" t="s">
        <v>1160</v>
      </c>
      <c r="D340" s="120" t="s">
        <v>1733</v>
      </c>
      <c r="E340" s="122" t="s">
        <v>373</v>
      </c>
      <c r="F340" s="120" t="s">
        <v>1155</v>
      </c>
      <c r="G340" s="123">
        <v>0</v>
      </c>
      <c r="H340" s="123">
        <v>0</v>
      </c>
      <c r="I340" s="147">
        <v>46296</v>
      </c>
      <c r="J340" s="121">
        <v>401768</v>
      </c>
      <c r="K340" s="153"/>
    </row>
    <row r="341" spans="1:11" s="112" customFormat="1" ht="30" customHeight="1" outlineLevel="1" x14ac:dyDescent="0.2">
      <c r="A341" s="117" t="s">
        <v>1159</v>
      </c>
      <c r="B341" s="118" t="s">
        <v>72</v>
      </c>
      <c r="C341" s="119" t="s">
        <v>1161</v>
      </c>
      <c r="D341" s="120" t="s">
        <v>1732</v>
      </c>
      <c r="E341" s="122" t="s">
        <v>373</v>
      </c>
      <c r="F341" s="120" t="s">
        <v>1155</v>
      </c>
      <c r="G341" s="123">
        <v>0</v>
      </c>
      <c r="H341" s="123">
        <v>0</v>
      </c>
      <c r="I341" s="147">
        <v>46296</v>
      </c>
      <c r="J341" s="121">
        <v>401768</v>
      </c>
      <c r="K341" s="153"/>
    </row>
    <row r="342" spans="1:11" s="112" customFormat="1" ht="30" customHeight="1" outlineLevel="1" x14ac:dyDescent="0.2">
      <c r="A342" s="117" t="s">
        <v>1159</v>
      </c>
      <c r="B342" s="118" t="s">
        <v>72</v>
      </c>
      <c r="C342" s="120" t="s">
        <v>1281</v>
      </c>
      <c r="D342" s="120" t="s">
        <v>1722</v>
      </c>
      <c r="E342" s="122" t="s">
        <v>373</v>
      </c>
      <c r="F342" s="120" t="s">
        <v>1155</v>
      </c>
      <c r="G342" s="123">
        <v>0</v>
      </c>
      <c r="H342" s="123">
        <v>0</v>
      </c>
      <c r="I342" s="147">
        <v>46296</v>
      </c>
      <c r="J342" s="121">
        <v>48121</v>
      </c>
      <c r="K342" s="153"/>
    </row>
    <row r="343" spans="1:11" s="112" customFormat="1" ht="30" customHeight="1" outlineLevel="1" x14ac:dyDescent="0.2">
      <c r="A343" s="213" t="s">
        <v>1159</v>
      </c>
      <c r="B343" s="214" t="s">
        <v>72</v>
      </c>
      <c r="C343" s="214" t="s">
        <v>1597</v>
      </c>
      <c r="D343" s="215" t="s">
        <v>1735</v>
      </c>
      <c r="E343" s="219" t="s">
        <v>373</v>
      </c>
      <c r="F343" s="215" t="s">
        <v>1155</v>
      </c>
      <c r="G343" s="216">
        <v>0</v>
      </c>
      <c r="H343" s="216">
        <v>0</v>
      </c>
      <c r="I343" s="217">
        <v>46296</v>
      </c>
      <c r="J343" s="218">
        <v>401768</v>
      </c>
      <c r="K343" s="215"/>
    </row>
    <row r="344" spans="1:11" s="112" customFormat="1" ht="30" customHeight="1" outlineLevel="1" x14ac:dyDescent="0.2">
      <c r="A344" s="213" t="s">
        <v>1159</v>
      </c>
      <c r="B344" s="214" t="s">
        <v>72</v>
      </c>
      <c r="C344" s="214" t="s">
        <v>1598</v>
      </c>
      <c r="D344" s="215" t="s">
        <v>1736</v>
      </c>
      <c r="E344" s="219" t="s">
        <v>373</v>
      </c>
      <c r="F344" s="215" t="s">
        <v>1155</v>
      </c>
      <c r="G344" s="216">
        <v>0</v>
      </c>
      <c r="H344" s="216">
        <v>0</v>
      </c>
      <c r="I344" s="217">
        <v>46296</v>
      </c>
      <c r="J344" s="218">
        <v>401768</v>
      </c>
      <c r="K344" s="215"/>
    </row>
    <row r="345" spans="1:11" s="112" customFormat="1" ht="30" customHeight="1" outlineLevel="1" x14ac:dyDescent="0.2">
      <c r="A345" s="213" t="s">
        <v>1159</v>
      </c>
      <c r="B345" s="214" t="s">
        <v>72</v>
      </c>
      <c r="C345" s="214" t="s">
        <v>1599</v>
      </c>
      <c r="D345" s="215" t="s">
        <v>1737</v>
      </c>
      <c r="E345" s="219" t="s">
        <v>373</v>
      </c>
      <c r="F345" s="215" t="s">
        <v>1155</v>
      </c>
      <c r="G345" s="216">
        <v>0</v>
      </c>
      <c r="H345" s="216">
        <v>0</v>
      </c>
      <c r="I345" s="217">
        <v>46296</v>
      </c>
      <c r="J345" s="218">
        <v>401768</v>
      </c>
      <c r="K345" s="215"/>
    </row>
    <row r="346" spans="1:11" s="112" customFormat="1" ht="30" customHeight="1" outlineLevel="1" x14ac:dyDescent="0.2">
      <c r="A346" s="117" t="s">
        <v>1159</v>
      </c>
      <c r="B346" s="118" t="s">
        <v>72</v>
      </c>
      <c r="C346" s="119" t="s">
        <v>358</v>
      </c>
      <c r="D346" s="120" t="s">
        <v>1843</v>
      </c>
      <c r="E346" s="122" t="s">
        <v>373</v>
      </c>
      <c r="F346" s="120" t="s">
        <v>1155</v>
      </c>
      <c r="G346" s="123">
        <v>0</v>
      </c>
      <c r="H346" s="123">
        <v>0</v>
      </c>
      <c r="I346" s="147">
        <v>46296</v>
      </c>
      <c r="J346" s="121">
        <v>401768</v>
      </c>
      <c r="K346" s="153"/>
    </row>
    <row r="347" spans="1:11" s="112" customFormat="1" ht="30" customHeight="1" outlineLevel="1" x14ac:dyDescent="0.2">
      <c r="A347" s="117" t="s">
        <v>1159</v>
      </c>
      <c r="B347" s="118" t="s">
        <v>72</v>
      </c>
      <c r="C347" s="119" t="s">
        <v>479</v>
      </c>
      <c r="D347" s="120" t="s">
        <v>1742</v>
      </c>
      <c r="E347" s="122" t="s">
        <v>373</v>
      </c>
      <c r="F347" s="120" t="s">
        <v>1155</v>
      </c>
      <c r="G347" s="123">
        <v>0</v>
      </c>
      <c r="H347" s="123">
        <v>0</v>
      </c>
      <c r="I347" s="147">
        <v>46296</v>
      </c>
      <c r="J347" s="121">
        <v>401768</v>
      </c>
      <c r="K347" s="153"/>
    </row>
    <row r="348" spans="1:11" s="112" customFormat="1" ht="30" customHeight="1" outlineLevel="1" x14ac:dyDescent="0.2">
      <c r="A348" s="117" t="s">
        <v>1159</v>
      </c>
      <c r="B348" s="118" t="s">
        <v>72</v>
      </c>
      <c r="C348" s="119" t="s">
        <v>480</v>
      </c>
      <c r="D348" s="120" t="s">
        <v>1844</v>
      </c>
      <c r="E348" s="122" t="s">
        <v>373</v>
      </c>
      <c r="F348" s="120" t="s">
        <v>1155</v>
      </c>
      <c r="G348" s="123">
        <v>0</v>
      </c>
      <c r="H348" s="123">
        <v>0</v>
      </c>
      <c r="I348" s="147">
        <v>46296</v>
      </c>
      <c r="J348" s="121">
        <v>401768</v>
      </c>
      <c r="K348" s="153"/>
    </row>
    <row r="349" spans="1:11" s="112" customFormat="1" ht="30" customHeight="1" outlineLevel="1" x14ac:dyDescent="0.2">
      <c r="A349" s="117" t="s">
        <v>1159</v>
      </c>
      <c r="B349" s="118" t="s">
        <v>72</v>
      </c>
      <c r="C349" s="119" t="s">
        <v>481</v>
      </c>
      <c r="D349" s="120" t="s">
        <v>1845</v>
      </c>
      <c r="E349" s="122" t="s">
        <v>373</v>
      </c>
      <c r="F349" s="120" t="s">
        <v>1155</v>
      </c>
      <c r="G349" s="123">
        <v>0</v>
      </c>
      <c r="H349" s="123">
        <v>0</v>
      </c>
      <c r="I349" s="147">
        <v>46296</v>
      </c>
      <c r="J349" s="121">
        <v>401768</v>
      </c>
      <c r="K349" s="153"/>
    </row>
    <row r="350" spans="1:11" s="112" customFormat="1" ht="30" customHeight="1" outlineLevel="1" x14ac:dyDescent="0.2">
      <c r="A350" s="117" t="s">
        <v>1159</v>
      </c>
      <c r="B350" s="118" t="s">
        <v>72</v>
      </c>
      <c r="C350" s="119" t="s">
        <v>482</v>
      </c>
      <c r="D350" s="120" t="s">
        <v>1846</v>
      </c>
      <c r="E350" s="122" t="s">
        <v>373</v>
      </c>
      <c r="F350" s="120" t="s">
        <v>1155</v>
      </c>
      <c r="G350" s="123">
        <v>0</v>
      </c>
      <c r="H350" s="123">
        <v>0</v>
      </c>
      <c r="I350" s="147">
        <v>46296</v>
      </c>
      <c r="J350" s="121">
        <v>47026</v>
      </c>
      <c r="K350" s="153"/>
    </row>
    <row r="351" spans="1:11" s="112" customFormat="1" ht="30" customHeight="1" outlineLevel="1" x14ac:dyDescent="0.2">
      <c r="A351" s="117" t="s">
        <v>1159</v>
      </c>
      <c r="B351" s="118" t="s">
        <v>72</v>
      </c>
      <c r="C351" s="120" t="s">
        <v>1177</v>
      </c>
      <c r="D351" s="120" t="s">
        <v>1751</v>
      </c>
      <c r="E351" s="122" t="s">
        <v>373</v>
      </c>
      <c r="F351" s="120" t="s">
        <v>1155</v>
      </c>
      <c r="G351" s="123">
        <v>0</v>
      </c>
      <c r="H351" s="123">
        <v>0</v>
      </c>
      <c r="I351" s="147">
        <v>46296</v>
      </c>
      <c r="J351" s="121">
        <v>48121</v>
      </c>
      <c r="K351" s="153"/>
    </row>
    <row r="352" spans="1:11" s="112" customFormat="1" ht="30" customHeight="1" outlineLevel="1" x14ac:dyDescent="0.2">
      <c r="A352" s="213" t="s">
        <v>1159</v>
      </c>
      <c r="B352" s="214" t="s">
        <v>72</v>
      </c>
      <c r="C352" s="214" t="s">
        <v>1549</v>
      </c>
      <c r="D352" s="215" t="s">
        <v>1847</v>
      </c>
      <c r="E352" s="219" t="s">
        <v>373</v>
      </c>
      <c r="F352" s="215" t="s">
        <v>1155</v>
      </c>
      <c r="G352" s="216">
        <v>0</v>
      </c>
      <c r="H352" s="216">
        <v>0</v>
      </c>
      <c r="I352" s="217">
        <v>46296</v>
      </c>
      <c r="J352" s="218">
        <v>401768</v>
      </c>
      <c r="K352" s="215"/>
    </row>
    <row r="353" spans="1:11" s="112" customFormat="1" ht="30" customHeight="1" outlineLevel="1" x14ac:dyDescent="0.2">
      <c r="A353" s="117" t="s">
        <v>1159</v>
      </c>
      <c r="B353" s="118" t="s">
        <v>72</v>
      </c>
      <c r="C353" s="119" t="s">
        <v>359</v>
      </c>
      <c r="D353" s="120" t="s">
        <v>1848</v>
      </c>
      <c r="E353" s="122" t="s">
        <v>373</v>
      </c>
      <c r="F353" s="120" t="s">
        <v>1155</v>
      </c>
      <c r="G353" s="123">
        <v>0</v>
      </c>
      <c r="H353" s="123">
        <v>0</v>
      </c>
      <c r="I353" s="147">
        <v>46296</v>
      </c>
      <c r="J353" s="121">
        <v>401768</v>
      </c>
      <c r="K353" s="153"/>
    </row>
    <row r="354" spans="1:11" s="112" customFormat="1" ht="30" customHeight="1" outlineLevel="1" x14ac:dyDescent="0.2">
      <c r="A354" s="117" t="s">
        <v>1159</v>
      </c>
      <c r="B354" s="118" t="s">
        <v>72</v>
      </c>
      <c r="C354" s="119" t="s">
        <v>981</v>
      </c>
      <c r="D354" s="120" t="s">
        <v>1370</v>
      </c>
      <c r="E354" s="122" t="s">
        <v>373</v>
      </c>
      <c r="F354" s="120" t="s">
        <v>1155</v>
      </c>
      <c r="G354" s="123">
        <v>0</v>
      </c>
      <c r="H354" s="123">
        <v>0</v>
      </c>
      <c r="I354" s="147">
        <v>46296</v>
      </c>
      <c r="J354" s="121">
        <v>401768</v>
      </c>
      <c r="K354" s="153"/>
    </row>
    <row r="355" spans="1:11" s="112" customFormat="1" ht="30" customHeight="1" outlineLevel="1" x14ac:dyDescent="0.2">
      <c r="A355" s="117" t="s">
        <v>1159</v>
      </c>
      <c r="B355" s="118" t="s">
        <v>72</v>
      </c>
      <c r="C355" s="119" t="s">
        <v>495</v>
      </c>
      <c r="D355" s="120" t="s">
        <v>1755</v>
      </c>
      <c r="E355" s="122" t="s">
        <v>373</v>
      </c>
      <c r="F355" s="120" t="s">
        <v>1155</v>
      </c>
      <c r="G355" s="123">
        <v>0</v>
      </c>
      <c r="H355" s="123">
        <v>0</v>
      </c>
      <c r="I355" s="147">
        <v>46296</v>
      </c>
      <c r="J355" s="121">
        <v>401768</v>
      </c>
      <c r="K355" s="153"/>
    </row>
    <row r="356" spans="1:11" s="112" customFormat="1" ht="30" customHeight="1" outlineLevel="1" x14ac:dyDescent="0.2">
      <c r="A356" s="117" t="s">
        <v>1159</v>
      </c>
      <c r="B356" s="118" t="s">
        <v>72</v>
      </c>
      <c r="C356" s="119" t="s">
        <v>485</v>
      </c>
      <c r="D356" s="120" t="s">
        <v>1849</v>
      </c>
      <c r="E356" s="122" t="s">
        <v>373</v>
      </c>
      <c r="F356" s="120" t="s">
        <v>1155</v>
      </c>
      <c r="G356" s="123">
        <v>0</v>
      </c>
      <c r="H356" s="123">
        <v>0</v>
      </c>
      <c r="I356" s="147">
        <v>46296</v>
      </c>
      <c r="J356" s="121">
        <v>401768</v>
      </c>
      <c r="K356" s="153"/>
    </row>
    <row r="357" spans="1:11" s="112" customFormat="1" ht="30" customHeight="1" outlineLevel="1" x14ac:dyDescent="0.2">
      <c r="A357" s="117" t="s">
        <v>1159</v>
      </c>
      <c r="B357" s="118" t="s">
        <v>72</v>
      </c>
      <c r="C357" s="119" t="s">
        <v>486</v>
      </c>
      <c r="D357" s="120" t="s">
        <v>1759</v>
      </c>
      <c r="E357" s="122" t="s">
        <v>373</v>
      </c>
      <c r="F357" s="120" t="s">
        <v>1155</v>
      </c>
      <c r="G357" s="123">
        <v>0</v>
      </c>
      <c r="H357" s="123">
        <v>0</v>
      </c>
      <c r="I357" s="147">
        <v>46296</v>
      </c>
      <c r="J357" s="121">
        <v>401768</v>
      </c>
      <c r="K357" s="153"/>
    </row>
    <row r="358" spans="1:11" s="112" customFormat="1" ht="30" customHeight="1" outlineLevel="1" x14ac:dyDescent="0.2">
      <c r="A358" s="117" t="s">
        <v>1159</v>
      </c>
      <c r="B358" s="118" t="s">
        <v>72</v>
      </c>
      <c r="C358" s="122" t="s">
        <v>487</v>
      </c>
      <c r="D358" s="120" t="s">
        <v>1763</v>
      </c>
      <c r="E358" s="122" t="s">
        <v>373</v>
      </c>
      <c r="F358" s="120" t="s">
        <v>1155</v>
      </c>
      <c r="G358" s="123">
        <v>0</v>
      </c>
      <c r="H358" s="123">
        <v>0</v>
      </c>
      <c r="I358" s="147">
        <v>46296</v>
      </c>
      <c r="J358" s="121">
        <v>47391</v>
      </c>
      <c r="K358" s="153"/>
    </row>
    <row r="359" spans="1:11" s="112" customFormat="1" ht="30" customHeight="1" outlineLevel="1" x14ac:dyDescent="0.2">
      <c r="A359" s="117" t="s">
        <v>1159</v>
      </c>
      <c r="B359" s="118" t="s">
        <v>72</v>
      </c>
      <c r="C359" s="119" t="s">
        <v>488</v>
      </c>
      <c r="D359" s="120" t="s">
        <v>1770</v>
      </c>
      <c r="E359" s="122" t="s">
        <v>373</v>
      </c>
      <c r="F359" s="120" t="s">
        <v>1155</v>
      </c>
      <c r="G359" s="123">
        <v>0</v>
      </c>
      <c r="H359" s="123">
        <v>0</v>
      </c>
      <c r="I359" s="147">
        <v>46296</v>
      </c>
      <c r="J359" s="121">
        <v>401768</v>
      </c>
      <c r="K359" s="153"/>
    </row>
    <row r="360" spans="1:11" s="112" customFormat="1" ht="30" customHeight="1" outlineLevel="1" x14ac:dyDescent="0.2">
      <c r="A360" s="117" t="s">
        <v>1159</v>
      </c>
      <c r="B360" s="118" t="s">
        <v>72</v>
      </c>
      <c r="C360" s="119" t="s">
        <v>1178</v>
      </c>
      <c r="D360" s="120" t="s">
        <v>1762</v>
      </c>
      <c r="E360" s="122" t="s">
        <v>373</v>
      </c>
      <c r="F360" s="120" t="s">
        <v>1155</v>
      </c>
      <c r="G360" s="123">
        <v>0</v>
      </c>
      <c r="H360" s="123">
        <v>0</v>
      </c>
      <c r="I360" s="147">
        <v>46296</v>
      </c>
      <c r="J360" s="121">
        <v>401768</v>
      </c>
      <c r="K360" s="153"/>
    </row>
    <row r="361" spans="1:11" s="112" customFormat="1" ht="30" customHeight="1" outlineLevel="1" x14ac:dyDescent="0.2">
      <c r="A361" s="117" t="s">
        <v>1159</v>
      </c>
      <c r="B361" s="118" t="s">
        <v>72</v>
      </c>
      <c r="C361" s="119" t="s">
        <v>1179</v>
      </c>
      <c r="D361" s="120" t="s">
        <v>1771</v>
      </c>
      <c r="E361" s="122" t="s">
        <v>373</v>
      </c>
      <c r="F361" s="120" t="s">
        <v>1155</v>
      </c>
      <c r="G361" s="123">
        <v>0</v>
      </c>
      <c r="H361" s="123">
        <v>0</v>
      </c>
      <c r="I361" s="147">
        <v>46296</v>
      </c>
      <c r="J361" s="121">
        <v>401768</v>
      </c>
      <c r="K361" s="153"/>
    </row>
    <row r="362" spans="1:11" s="112" customFormat="1" ht="30" customHeight="1" outlineLevel="1" x14ac:dyDescent="0.2">
      <c r="A362" s="117" t="s">
        <v>1159</v>
      </c>
      <c r="B362" s="118" t="s">
        <v>72</v>
      </c>
      <c r="C362" s="119" t="s">
        <v>1239</v>
      </c>
      <c r="D362" s="120" t="s">
        <v>1772</v>
      </c>
      <c r="E362" s="122" t="s">
        <v>373</v>
      </c>
      <c r="F362" s="120" t="s">
        <v>1155</v>
      </c>
      <c r="G362" s="123">
        <v>0</v>
      </c>
      <c r="H362" s="123">
        <v>0</v>
      </c>
      <c r="I362" s="147">
        <v>46296</v>
      </c>
      <c r="J362" s="121">
        <v>401768</v>
      </c>
      <c r="K362" s="153"/>
    </row>
    <row r="363" spans="1:11" s="112" customFormat="1" ht="30" customHeight="1" outlineLevel="1" x14ac:dyDescent="0.2">
      <c r="A363" s="213" t="s">
        <v>1159</v>
      </c>
      <c r="B363" s="214" t="s">
        <v>72</v>
      </c>
      <c r="C363" s="210" t="s">
        <v>1607</v>
      </c>
      <c r="D363" s="215" t="s">
        <v>1773</v>
      </c>
      <c r="E363" s="219" t="s">
        <v>373</v>
      </c>
      <c r="F363" s="215" t="s">
        <v>1155</v>
      </c>
      <c r="G363" s="216">
        <v>0</v>
      </c>
      <c r="H363" s="216">
        <v>0</v>
      </c>
      <c r="I363" s="217">
        <v>46296</v>
      </c>
      <c r="J363" s="218">
        <v>401768</v>
      </c>
      <c r="K363" s="215"/>
    </row>
    <row r="364" spans="1:11" s="112" customFormat="1" ht="30" customHeight="1" outlineLevel="1" x14ac:dyDescent="0.2">
      <c r="A364" s="117" t="s">
        <v>1159</v>
      </c>
      <c r="B364" s="118" t="s">
        <v>72</v>
      </c>
      <c r="C364" s="119" t="s">
        <v>496</v>
      </c>
      <c r="D364" s="120" t="s">
        <v>1850</v>
      </c>
      <c r="E364" s="122" t="s">
        <v>373</v>
      </c>
      <c r="F364" s="120" t="s">
        <v>1155</v>
      </c>
      <c r="G364" s="123">
        <v>0</v>
      </c>
      <c r="H364" s="123">
        <v>0</v>
      </c>
      <c r="I364" s="147">
        <v>46296</v>
      </c>
      <c r="J364" s="121">
        <v>47026</v>
      </c>
      <c r="K364" s="153"/>
    </row>
    <row r="365" spans="1:11" s="112" customFormat="1" ht="30" customHeight="1" outlineLevel="1" x14ac:dyDescent="0.2">
      <c r="A365" s="117" t="s">
        <v>1159</v>
      </c>
      <c r="B365" s="118" t="s">
        <v>72</v>
      </c>
      <c r="C365" s="119" t="s">
        <v>997</v>
      </c>
      <c r="D365" s="120" t="s">
        <v>1851</v>
      </c>
      <c r="E365" s="122" t="s">
        <v>373</v>
      </c>
      <c r="F365" s="120" t="s">
        <v>1155</v>
      </c>
      <c r="G365" s="123">
        <v>0</v>
      </c>
      <c r="H365" s="123">
        <v>0</v>
      </c>
      <c r="I365" s="147">
        <v>46296</v>
      </c>
      <c r="J365" s="121">
        <v>47026</v>
      </c>
      <c r="K365" s="153"/>
    </row>
    <row r="366" spans="1:11" s="112" customFormat="1" ht="30" customHeight="1" outlineLevel="1" x14ac:dyDescent="0.2">
      <c r="A366" s="117" t="s">
        <v>1159</v>
      </c>
      <c r="B366" s="118" t="s">
        <v>72</v>
      </c>
      <c r="C366" s="119" t="s">
        <v>998</v>
      </c>
      <c r="D366" s="120" t="s">
        <v>1852</v>
      </c>
      <c r="E366" s="122" t="s">
        <v>373</v>
      </c>
      <c r="F366" s="120" t="s">
        <v>1155</v>
      </c>
      <c r="G366" s="123">
        <v>0</v>
      </c>
      <c r="H366" s="123">
        <v>0</v>
      </c>
      <c r="I366" s="147">
        <v>46296</v>
      </c>
      <c r="J366" s="121">
        <v>401768</v>
      </c>
      <c r="K366" s="153"/>
    </row>
    <row r="367" spans="1:11" s="112" customFormat="1" ht="30" customHeight="1" outlineLevel="1" x14ac:dyDescent="0.2">
      <c r="A367" s="117" t="s">
        <v>1159</v>
      </c>
      <c r="B367" s="118" t="s">
        <v>72</v>
      </c>
      <c r="C367" s="119" t="s">
        <v>483</v>
      </c>
      <c r="D367" s="120" t="s">
        <v>1853</v>
      </c>
      <c r="E367" s="122" t="s">
        <v>373</v>
      </c>
      <c r="F367" s="120" t="s">
        <v>1155</v>
      </c>
      <c r="G367" s="123">
        <v>0</v>
      </c>
      <c r="H367" s="123">
        <v>0</v>
      </c>
      <c r="I367" s="147">
        <v>46296</v>
      </c>
      <c r="J367" s="121">
        <v>401768</v>
      </c>
      <c r="K367" s="153"/>
    </row>
    <row r="368" spans="1:11" s="112" customFormat="1" ht="30" customHeight="1" outlineLevel="1" x14ac:dyDescent="0.2">
      <c r="A368" s="117" t="s">
        <v>1159</v>
      </c>
      <c r="B368" s="118" t="s">
        <v>72</v>
      </c>
      <c r="C368" s="119" t="s">
        <v>484</v>
      </c>
      <c r="D368" s="120" t="s">
        <v>1854</v>
      </c>
      <c r="E368" s="122" t="s">
        <v>373</v>
      </c>
      <c r="F368" s="120" t="s">
        <v>1155</v>
      </c>
      <c r="G368" s="123">
        <v>0</v>
      </c>
      <c r="H368" s="123">
        <v>0</v>
      </c>
      <c r="I368" s="147">
        <v>46296</v>
      </c>
      <c r="J368" s="121">
        <v>401768</v>
      </c>
      <c r="K368" s="153"/>
    </row>
    <row r="369" spans="1:11" s="112" customFormat="1" ht="30" customHeight="1" outlineLevel="1" x14ac:dyDescent="0.2">
      <c r="A369" s="117" t="s">
        <v>1159</v>
      </c>
      <c r="B369" s="118" t="s">
        <v>72</v>
      </c>
      <c r="C369" s="119" t="s">
        <v>637</v>
      </c>
      <c r="D369" s="120" t="s">
        <v>1855</v>
      </c>
      <c r="E369" s="122" t="s">
        <v>373</v>
      </c>
      <c r="F369" s="120" t="s">
        <v>1155</v>
      </c>
      <c r="G369" s="123">
        <v>0</v>
      </c>
      <c r="H369" s="123">
        <v>0</v>
      </c>
      <c r="I369" s="147">
        <v>46296</v>
      </c>
      <c r="J369" s="121">
        <v>401768</v>
      </c>
      <c r="K369" s="153"/>
    </row>
    <row r="370" spans="1:11" s="112" customFormat="1" ht="30" customHeight="1" outlineLevel="1" x14ac:dyDescent="0.2">
      <c r="A370" s="117" t="s">
        <v>1159</v>
      </c>
      <c r="B370" s="118" t="s">
        <v>72</v>
      </c>
      <c r="C370" s="119" t="s">
        <v>852</v>
      </c>
      <c r="D370" s="120" t="s">
        <v>1856</v>
      </c>
      <c r="E370" s="122" t="s">
        <v>373</v>
      </c>
      <c r="F370" s="120" t="s">
        <v>1155</v>
      </c>
      <c r="G370" s="123">
        <v>0</v>
      </c>
      <c r="H370" s="123">
        <v>0</v>
      </c>
      <c r="I370" s="147">
        <v>46296</v>
      </c>
      <c r="J370" s="121">
        <v>401768</v>
      </c>
      <c r="K370" s="153"/>
    </row>
    <row r="371" spans="1:11" s="112" customFormat="1" ht="30" customHeight="1" outlineLevel="1" x14ac:dyDescent="0.2">
      <c r="A371" s="117" t="s">
        <v>1159</v>
      </c>
      <c r="B371" s="118" t="s">
        <v>72</v>
      </c>
      <c r="C371" s="119" t="s">
        <v>849</v>
      </c>
      <c r="D371" s="120" t="s">
        <v>1857</v>
      </c>
      <c r="E371" s="122" t="s">
        <v>373</v>
      </c>
      <c r="F371" s="120" t="s">
        <v>1155</v>
      </c>
      <c r="G371" s="123">
        <v>0</v>
      </c>
      <c r="H371" s="123">
        <v>0</v>
      </c>
      <c r="I371" s="147">
        <v>46296</v>
      </c>
      <c r="J371" s="121">
        <v>401768</v>
      </c>
      <c r="K371" s="153"/>
    </row>
    <row r="372" spans="1:11" s="112" customFormat="1" ht="30" customHeight="1" outlineLevel="1" x14ac:dyDescent="0.2">
      <c r="A372" s="117" t="s">
        <v>1159</v>
      </c>
      <c r="B372" s="118" t="s">
        <v>72</v>
      </c>
      <c r="C372" s="119" t="s">
        <v>850</v>
      </c>
      <c r="D372" s="120" t="s">
        <v>1858</v>
      </c>
      <c r="E372" s="122" t="s">
        <v>373</v>
      </c>
      <c r="F372" s="120" t="s">
        <v>1155</v>
      </c>
      <c r="G372" s="123">
        <v>0</v>
      </c>
      <c r="H372" s="123">
        <v>0</v>
      </c>
      <c r="I372" s="147">
        <v>46296</v>
      </c>
      <c r="J372" s="121">
        <v>401768</v>
      </c>
      <c r="K372" s="153"/>
    </row>
    <row r="373" spans="1:11" s="112" customFormat="1" ht="30" customHeight="1" outlineLevel="1" x14ac:dyDescent="0.2">
      <c r="A373" s="117" t="s">
        <v>1159</v>
      </c>
      <c r="B373" s="118" t="s">
        <v>72</v>
      </c>
      <c r="C373" s="119" t="s">
        <v>851</v>
      </c>
      <c r="D373" s="120" t="s">
        <v>1859</v>
      </c>
      <c r="E373" s="122" t="s">
        <v>373</v>
      </c>
      <c r="F373" s="120" t="s">
        <v>1155</v>
      </c>
      <c r="G373" s="123">
        <v>0</v>
      </c>
      <c r="H373" s="123">
        <v>0</v>
      </c>
      <c r="I373" s="147">
        <v>46296</v>
      </c>
      <c r="J373" s="121">
        <v>401768</v>
      </c>
      <c r="K373" s="153"/>
    </row>
    <row r="374" spans="1:11" s="112" customFormat="1" ht="30" customHeight="1" outlineLevel="1" x14ac:dyDescent="0.2">
      <c r="A374" s="117" t="s">
        <v>1159</v>
      </c>
      <c r="B374" s="118" t="s">
        <v>72</v>
      </c>
      <c r="C374" s="119" t="s">
        <v>1509</v>
      </c>
      <c r="D374" s="120" t="s">
        <v>1860</v>
      </c>
      <c r="E374" s="122" t="s">
        <v>373</v>
      </c>
      <c r="F374" s="120" t="s">
        <v>1155</v>
      </c>
      <c r="G374" s="123">
        <v>0</v>
      </c>
      <c r="H374" s="123">
        <v>0</v>
      </c>
      <c r="I374" s="147">
        <v>46296</v>
      </c>
      <c r="J374" s="121">
        <v>401768</v>
      </c>
      <c r="K374" s="153"/>
    </row>
    <row r="375" spans="1:11" s="112" customFormat="1" ht="30" customHeight="1" outlineLevel="1" x14ac:dyDescent="0.2">
      <c r="A375" s="117" t="s">
        <v>1159</v>
      </c>
      <c r="B375" s="118" t="s">
        <v>72</v>
      </c>
      <c r="C375" s="119" t="s">
        <v>916</v>
      </c>
      <c r="D375" s="120" t="s">
        <v>1861</v>
      </c>
      <c r="E375" s="122" t="s">
        <v>373</v>
      </c>
      <c r="F375" s="120" t="s">
        <v>1155</v>
      </c>
      <c r="G375" s="123">
        <v>0</v>
      </c>
      <c r="H375" s="123">
        <v>0</v>
      </c>
      <c r="I375" s="147">
        <v>46296</v>
      </c>
      <c r="J375" s="121">
        <v>401768</v>
      </c>
      <c r="K375" s="153"/>
    </row>
    <row r="376" spans="1:11" s="112" customFormat="1" ht="30" customHeight="1" outlineLevel="1" x14ac:dyDescent="0.2">
      <c r="A376" s="117" t="s">
        <v>1159</v>
      </c>
      <c r="B376" s="118" t="s">
        <v>72</v>
      </c>
      <c r="C376" s="119" t="s">
        <v>917</v>
      </c>
      <c r="D376" s="120" t="s">
        <v>1862</v>
      </c>
      <c r="E376" s="122" t="s">
        <v>373</v>
      </c>
      <c r="F376" s="120" t="s">
        <v>1155</v>
      </c>
      <c r="G376" s="123">
        <v>0</v>
      </c>
      <c r="H376" s="123">
        <v>0</v>
      </c>
      <c r="I376" s="147">
        <v>46296</v>
      </c>
      <c r="J376" s="121">
        <v>401768</v>
      </c>
      <c r="K376" s="153"/>
    </row>
    <row r="377" spans="1:11" s="112" customFormat="1" ht="30" customHeight="1" outlineLevel="1" x14ac:dyDescent="0.2">
      <c r="A377" s="117" t="s">
        <v>1159</v>
      </c>
      <c r="B377" s="118" t="s">
        <v>72</v>
      </c>
      <c r="C377" s="119" t="s">
        <v>918</v>
      </c>
      <c r="D377" s="120" t="s">
        <v>1863</v>
      </c>
      <c r="E377" s="122" t="s">
        <v>373</v>
      </c>
      <c r="F377" s="120" t="s">
        <v>1155</v>
      </c>
      <c r="G377" s="123">
        <v>0</v>
      </c>
      <c r="H377" s="123">
        <v>0</v>
      </c>
      <c r="I377" s="147">
        <v>46296</v>
      </c>
      <c r="J377" s="121">
        <v>401768</v>
      </c>
      <c r="K377" s="153"/>
    </row>
    <row r="378" spans="1:11" s="112" customFormat="1" ht="30" customHeight="1" outlineLevel="1" x14ac:dyDescent="0.2">
      <c r="A378" s="117" t="s">
        <v>1159</v>
      </c>
      <c r="B378" s="118" t="s">
        <v>72</v>
      </c>
      <c r="C378" s="119" t="s">
        <v>919</v>
      </c>
      <c r="D378" s="120" t="s">
        <v>1864</v>
      </c>
      <c r="E378" s="122" t="s">
        <v>373</v>
      </c>
      <c r="F378" s="120" t="s">
        <v>1155</v>
      </c>
      <c r="G378" s="123">
        <v>0</v>
      </c>
      <c r="H378" s="123">
        <v>0</v>
      </c>
      <c r="I378" s="147">
        <v>46296</v>
      </c>
      <c r="J378" s="121">
        <v>401768</v>
      </c>
      <c r="K378" s="153"/>
    </row>
    <row r="379" spans="1:11" s="112" customFormat="1" ht="30" customHeight="1" outlineLevel="1" x14ac:dyDescent="0.2">
      <c r="A379" s="117" t="s">
        <v>1159</v>
      </c>
      <c r="B379" s="118" t="s">
        <v>72</v>
      </c>
      <c r="C379" s="119" t="s">
        <v>920</v>
      </c>
      <c r="D379" s="120" t="s">
        <v>1865</v>
      </c>
      <c r="E379" s="122" t="s">
        <v>373</v>
      </c>
      <c r="F379" s="120" t="s">
        <v>1155</v>
      </c>
      <c r="G379" s="123">
        <v>0</v>
      </c>
      <c r="H379" s="123">
        <v>0</v>
      </c>
      <c r="I379" s="147">
        <v>46296</v>
      </c>
      <c r="J379" s="121">
        <v>401768</v>
      </c>
      <c r="K379" s="153"/>
    </row>
    <row r="380" spans="1:11" s="112" customFormat="1" ht="30" customHeight="1" outlineLevel="1" x14ac:dyDescent="0.2">
      <c r="A380" s="117" t="s">
        <v>1159</v>
      </c>
      <c r="B380" s="118" t="s">
        <v>72</v>
      </c>
      <c r="C380" s="119" t="s">
        <v>921</v>
      </c>
      <c r="D380" s="120" t="s">
        <v>1866</v>
      </c>
      <c r="E380" s="122" t="s">
        <v>373</v>
      </c>
      <c r="F380" s="120" t="s">
        <v>1155</v>
      </c>
      <c r="G380" s="123">
        <v>0</v>
      </c>
      <c r="H380" s="123">
        <v>0</v>
      </c>
      <c r="I380" s="147">
        <v>46296</v>
      </c>
      <c r="J380" s="121">
        <v>401768</v>
      </c>
      <c r="K380" s="153"/>
    </row>
    <row r="381" spans="1:11" s="112" customFormat="1" ht="30" customHeight="1" outlineLevel="1" x14ac:dyDescent="0.2">
      <c r="A381" s="117" t="s">
        <v>1159</v>
      </c>
      <c r="B381" s="118" t="s">
        <v>72</v>
      </c>
      <c r="C381" s="119" t="s">
        <v>922</v>
      </c>
      <c r="D381" s="120" t="s">
        <v>1801</v>
      </c>
      <c r="E381" s="122" t="s">
        <v>373</v>
      </c>
      <c r="F381" s="120" t="s">
        <v>1155</v>
      </c>
      <c r="G381" s="123">
        <v>0</v>
      </c>
      <c r="H381" s="123">
        <v>0</v>
      </c>
      <c r="I381" s="147">
        <v>46296</v>
      </c>
      <c r="J381" s="121">
        <v>401768</v>
      </c>
      <c r="K381" s="153"/>
    </row>
    <row r="382" spans="1:11" s="112" customFormat="1" ht="30" customHeight="1" outlineLevel="1" x14ac:dyDescent="0.2">
      <c r="A382" s="117" t="s">
        <v>1159</v>
      </c>
      <c r="B382" s="118" t="s">
        <v>72</v>
      </c>
      <c r="C382" s="119" t="s">
        <v>923</v>
      </c>
      <c r="D382" s="120" t="s">
        <v>1802</v>
      </c>
      <c r="E382" s="122" t="s">
        <v>373</v>
      </c>
      <c r="F382" s="120" t="s">
        <v>1155</v>
      </c>
      <c r="G382" s="123">
        <v>0</v>
      </c>
      <c r="H382" s="123">
        <v>0</v>
      </c>
      <c r="I382" s="147">
        <v>46296</v>
      </c>
      <c r="J382" s="121">
        <v>401768</v>
      </c>
      <c r="K382" s="153"/>
    </row>
    <row r="383" spans="1:11" s="112" customFormat="1" ht="30" customHeight="1" outlineLevel="1" x14ac:dyDescent="0.2">
      <c r="A383" s="117" t="s">
        <v>1159</v>
      </c>
      <c r="B383" s="118" t="s">
        <v>72</v>
      </c>
      <c r="C383" s="119" t="s">
        <v>995</v>
      </c>
      <c r="D383" s="120" t="s">
        <v>1867</v>
      </c>
      <c r="E383" s="122" t="s">
        <v>373</v>
      </c>
      <c r="F383" s="120" t="s">
        <v>1155</v>
      </c>
      <c r="G383" s="123">
        <v>0</v>
      </c>
      <c r="H383" s="123">
        <v>0</v>
      </c>
      <c r="I383" s="147">
        <v>46296</v>
      </c>
      <c r="J383" s="121">
        <v>401768</v>
      </c>
      <c r="K383" s="153"/>
    </row>
    <row r="384" spans="1:11" s="112" customFormat="1" ht="30" customHeight="1" outlineLevel="1" x14ac:dyDescent="0.2">
      <c r="A384" s="117" t="s">
        <v>1159</v>
      </c>
      <c r="B384" s="118" t="s">
        <v>72</v>
      </c>
      <c r="C384" s="119" t="s">
        <v>996</v>
      </c>
      <c r="D384" s="120" t="s">
        <v>1865</v>
      </c>
      <c r="E384" s="122" t="s">
        <v>373</v>
      </c>
      <c r="F384" s="120" t="s">
        <v>1155</v>
      </c>
      <c r="G384" s="123">
        <v>0</v>
      </c>
      <c r="H384" s="123">
        <v>0</v>
      </c>
      <c r="I384" s="147">
        <v>46296</v>
      </c>
      <c r="J384" s="121">
        <v>401768</v>
      </c>
      <c r="K384" s="153"/>
    </row>
    <row r="385" spans="1:11" s="112" customFormat="1" ht="30" customHeight="1" outlineLevel="1" x14ac:dyDescent="0.2">
      <c r="A385" s="117" t="s">
        <v>1159</v>
      </c>
      <c r="B385" s="118" t="s">
        <v>72</v>
      </c>
      <c r="C385" s="119" t="s">
        <v>1180</v>
      </c>
      <c r="D385" s="120" t="s">
        <v>1803</v>
      </c>
      <c r="E385" s="122" t="s">
        <v>373</v>
      </c>
      <c r="F385" s="120" t="s">
        <v>1155</v>
      </c>
      <c r="G385" s="123">
        <v>0</v>
      </c>
      <c r="H385" s="123">
        <v>0</v>
      </c>
      <c r="I385" s="147">
        <v>46296</v>
      </c>
      <c r="J385" s="121">
        <v>401768</v>
      </c>
      <c r="K385" s="153"/>
    </row>
    <row r="386" spans="1:11" s="112" customFormat="1" ht="30" customHeight="1" outlineLevel="1" x14ac:dyDescent="0.2">
      <c r="A386" s="117" t="s">
        <v>1159</v>
      </c>
      <c r="B386" s="118" t="s">
        <v>72</v>
      </c>
      <c r="C386" s="119" t="s">
        <v>1181</v>
      </c>
      <c r="D386" s="120" t="s">
        <v>1868</v>
      </c>
      <c r="E386" s="122" t="s">
        <v>373</v>
      </c>
      <c r="F386" s="120" t="s">
        <v>1155</v>
      </c>
      <c r="G386" s="123">
        <v>0</v>
      </c>
      <c r="H386" s="123">
        <v>0</v>
      </c>
      <c r="I386" s="147">
        <v>46296</v>
      </c>
      <c r="J386" s="121">
        <v>401768</v>
      </c>
      <c r="K386" s="153"/>
    </row>
    <row r="387" spans="1:11" s="112" customFormat="1" ht="30" customHeight="1" outlineLevel="1" x14ac:dyDescent="0.2">
      <c r="A387" s="117" t="s">
        <v>1159</v>
      </c>
      <c r="B387" s="118" t="s">
        <v>72</v>
      </c>
      <c r="C387" s="119" t="s">
        <v>912</v>
      </c>
      <c r="D387" s="120" t="s">
        <v>1869</v>
      </c>
      <c r="E387" s="122" t="s">
        <v>373</v>
      </c>
      <c r="F387" s="120" t="s">
        <v>1155</v>
      </c>
      <c r="G387" s="123">
        <v>0</v>
      </c>
      <c r="H387" s="123">
        <v>0</v>
      </c>
      <c r="I387" s="147">
        <v>46296</v>
      </c>
      <c r="J387" s="121">
        <v>401768</v>
      </c>
      <c r="K387" s="153"/>
    </row>
    <row r="388" spans="1:11" s="112" customFormat="1" ht="30" customHeight="1" outlineLevel="1" x14ac:dyDescent="0.2">
      <c r="A388" s="117" t="s">
        <v>1159</v>
      </c>
      <c r="B388" s="118" t="s">
        <v>72</v>
      </c>
      <c r="C388" s="119" t="s">
        <v>913</v>
      </c>
      <c r="D388" s="120" t="s">
        <v>1870</v>
      </c>
      <c r="E388" s="122" t="s">
        <v>373</v>
      </c>
      <c r="F388" s="120" t="s">
        <v>1155</v>
      </c>
      <c r="G388" s="123">
        <v>0</v>
      </c>
      <c r="H388" s="123">
        <v>0</v>
      </c>
      <c r="I388" s="147">
        <v>46296</v>
      </c>
      <c r="J388" s="121">
        <v>401768</v>
      </c>
      <c r="K388" s="153"/>
    </row>
    <row r="389" spans="1:11" s="112" customFormat="1" ht="30" customHeight="1" outlineLevel="1" x14ac:dyDescent="0.2">
      <c r="A389" s="117" t="s">
        <v>1159</v>
      </c>
      <c r="B389" s="118" t="s">
        <v>72</v>
      </c>
      <c r="C389" s="119" t="s">
        <v>914</v>
      </c>
      <c r="D389" s="120" t="s">
        <v>1871</v>
      </c>
      <c r="E389" s="122" t="s">
        <v>373</v>
      </c>
      <c r="F389" s="120" t="s">
        <v>1155</v>
      </c>
      <c r="G389" s="123">
        <v>0</v>
      </c>
      <c r="H389" s="123">
        <v>0</v>
      </c>
      <c r="I389" s="147">
        <v>46296</v>
      </c>
      <c r="J389" s="121">
        <v>401768</v>
      </c>
      <c r="K389" s="153"/>
    </row>
    <row r="390" spans="1:11" s="112" customFormat="1" ht="30" customHeight="1" outlineLevel="1" x14ac:dyDescent="0.2">
      <c r="A390" s="117" t="s">
        <v>1159</v>
      </c>
      <c r="B390" s="118" t="s">
        <v>72</v>
      </c>
      <c r="C390" s="119" t="s">
        <v>915</v>
      </c>
      <c r="D390" s="120" t="s">
        <v>1872</v>
      </c>
      <c r="E390" s="122" t="s">
        <v>373</v>
      </c>
      <c r="F390" s="120" t="s">
        <v>1155</v>
      </c>
      <c r="G390" s="123">
        <v>0</v>
      </c>
      <c r="H390" s="123">
        <v>0</v>
      </c>
      <c r="I390" s="147">
        <v>46296</v>
      </c>
      <c r="J390" s="121">
        <v>401768</v>
      </c>
      <c r="K390" s="153"/>
    </row>
    <row r="391" spans="1:11" s="112" customFormat="1" ht="30" customHeight="1" outlineLevel="1" x14ac:dyDescent="0.2">
      <c r="A391" s="117" t="s">
        <v>1159</v>
      </c>
      <c r="B391" s="118" t="s">
        <v>72</v>
      </c>
      <c r="C391" s="119" t="s">
        <v>999</v>
      </c>
      <c r="D391" s="120" t="s">
        <v>1873</v>
      </c>
      <c r="E391" s="122" t="s">
        <v>373</v>
      </c>
      <c r="F391" s="120" t="s">
        <v>1155</v>
      </c>
      <c r="G391" s="123">
        <v>0</v>
      </c>
      <c r="H391" s="123">
        <v>0</v>
      </c>
      <c r="I391" s="147">
        <v>46296</v>
      </c>
      <c r="J391" s="121">
        <v>401768</v>
      </c>
      <c r="K391" s="153"/>
    </row>
    <row r="392" spans="1:11" s="112" customFormat="1" ht="30" customHeight="1" outlineLevel="1" x14ac:dyDescent="0.2">
      <c r="A392" s="117" t="s">
        <v>1159</v>
      </c>
      <c r="B392" s="118" t="s">
        <v>72</v>
      </c>
      <c r="C392" s="119" t="s">
        <v>977</v>
      </c>
      <c r="D392" s="120" t="s">
        <v>1874</v>
      </c>
      <c r="E392" s="122" t="s">
        <v>373</v>
      </c>
      <c r="F392" s="120" t="s">
        <v>1155</v>
      </c>
      <c r="G392" s="123">
        <v>0</v>
      </c>
      <c r="H392" s="123">
        <v>0</v>
      </c>
      <c r="I392" s="147">
        <v>46296</v>
      </c>
      <c r="J392" s="121">
        <v>401768</v>
      </c>
      <c r="K392" s="153"/>
    </row>
    <row r="393" spans="1:11" s="112" customFormat="1" ht="30" customHeight="1" outlineLevel="1" x14ac:dyDescent="0.2">
      <c r="A393" s="117" t="s">
        <v>1159</v>
      </c>
      <c r="B393" s="118" t="s">
        <v>72</v>
      </c>
      <c r="C393" s="119" t="s">
        <v>978</v>
      </c>
      <c r="D393" s="120" t="s">
        <v>1875</v>
      </c>
      <c r="E393" s="122" t="s">
        <v>373</v>
      </c>
      <c r="F393" s="120" t="s">
        <v>1155</v>
      </c>
      <c r="G393" s="123">
        <v>0</v>
      </c>
      <c r="H393" s="123">
        <v>0</v>
      </c>
      <c r="I393" s="147">
        <v>46296</v>
      </c>
      <c r="J393" s="121">
        <v>401768</v>
      </c>
      <c r="K393" s="153"/>
    </row>
    <row r="394" spans="1:11" s="112" customFormat="1" ht="30" customHeight="1" outlineLevel="1" x14ac:dyDescent="0.2">
      <c r="A394" s="117" t="s">
        <v>1159</v>
      </c>
      <c r="B394" s="118" t="s">
        <v>72</v>
      </c>
      <c r="C394" s="119" t="s">
        <v>979</v>
      </c>
      <c r="D394" s="120" t="s">
        <v>1876</v>
      </c>
      <c r="E394" s="122" t="s">
        <v>373</v>
      </c>
      <c r="F394" s="120" t="s">
        <v>1155</v>
      </c>
      <c r="G394" s="123">
        <v>0</v>
      </c>
      <c r="H394" s="123">
        <v>0</v>
      </c>
      <c r="I394" s="147">
        <v>46296</v>
      </c>
      <c r="J394" s="121">
        <v>401768</v>
      </c>
      <c r="K394" s="153"/>
    </row>
    <row r="395" spans="1:11" s="112" customFormat="1" ht="30" customHeight="1" outlineLevel="1" x14ac:dyDescent="0.2">
      <c r="A395" s="117" t="s">
        <v>1159</v>
      </c>
      <c r="B395" s="118" t="s">
        <v>72</v>
      </c>
      <c r="C395" s="119" t="s">
        <v>980</v>
      </c>
      <c r="D395" s="120" t="s">
        <v>1877</v>
      </c>
      <c r="E395" s="122" t="s">
        <v>373</v>
      </c>
      <c r="F395" s="120" t="s">
        <v>1155</v>
      </c>
      <c r="G395" s="123">
        <v>0</v>
      </c>
      <c r="H395" s="123">
        <v>0</v>
      </c>
      <c r="I395" s="147">
        <v>46296</v>
      </c>
      <c r="J395" s="121">
        <v>401768</v>
      </c>
      <c r="K395" s="153"/>
    </row>
    <row r="396" spans="1:11" s="112" customFormat="1" ht="30" customHeight="1" outlineLevel="1" x14ac:dyDescent="0.2">
      <c r="A396" s="117" t="s">
        <v>1159</v>
      </c>
      <c r="B396" s="118" t="s">
        <v>72</v>
      </c>
      <c r="C396" s="119" t="s">
        <v>1182</v>
      </c>
      <c r="D396" s="120" t="s">
        <v>1878</v>
      </c>
      <c r="E396" s="122" t="s">
        <v>373</v>
      </c>
      <c r="F396" s="120" t="s">
        <v>1155</v>
      </c>
      <c r="G396" s="123">
        <v>0</v>
      </c>
      <c r="H396" s="123">
        <v>0</v>
      </c>
      <c r="I396" s="147">
        <v>46296</v>
      </c>
      <c r="J396" s="121">
        <v>401768</v>
      </c>
      <c r="K396" s="153"/>
    </row>
    <row r="397" spans="1:11" s="112" customFormat="1" ht="30" customHeight="1" outlineLevel="1" x14ac:dyDescent="0.2">
      <c r="A397" s="117" t="s">
        <v>1159</v>
      </c>
      <c r="B397" s="118" t="s">
        <v>72</v>
      </c>
      <c r="C397" s="119" t="s">
        <v>1183</v>
      </c>
      <c r="D397" s="120" t="s">
        <v>1879</v>
      </c>
      <c r="E397" s="122" t="s">
        <v>373</v>
      </c>
      <c r="F397" s="120" t="s">
        <v>1155</v>
      </c>
      <c r="G397" s="123">
        <v>0</v>
      </c>
      <c r="H397" s="123">
        <v>0</v>
      </c>
      <c r="I397" s="147">
        <v>46296</v>
      </c>
      <c r="J397" s="121">
        <v>401768</v>
      </c>
      <c r="K397" s="153"/>
    </row>
    <row r="398" spans="1:11" s="112" customFormat="1" ht="30" customHeight="1" outlineLevel="1" x14ac:dyDescent="0.2">
      <c r="A398" s="117" t="s">
        <v>1159</v>
      </c>
      <c r="B398" s="118" t="s">
        <v>72</v>
      </c>
      <c r="C398" s="119" t="s">
        <v>1184</v>
      </c>
      <c r="D398" s="120" t="s">
        <v>1805</v>
      </c>
      <c r="E398" s="122" t="s">
        <v>373</v>
      </c>
      <c r="F398" s="120" t="s">
        <v>1155</v>
      </c>
      <c r="G398" s="123">
        <v>0</v>
      </c>
      <c r="H398" s="123">
        <v>0</v>
      </c>
      <c r="I398" s="147">
        <v>46296</v>
      </c>
      <c r="J398" s="121">
        <v>401768</v>
      </c>
      <c r="K398" s="153"/>
    </row>
    <row r="399" spans="1:11" s="112" customFormat="1" ht="30" customHeight="1" outlineLevel="1" x14ac:dyDescent="0.2">
      <c r="A399" s="117" t="s">
        <v>1159</v>
      </c>
      <c r="B399" s="118" t="s">
        <v>72</v>
      </c>
      <c r="C399" s="119" t="s">
        <v>1232</v>
      </c>
      <c r="D399" s="120" t="s">
        <v>1880</v>
      </c>
      <c r="E399" s="122" t="s">
        <v>373</v>
      </c>
      <c r="F399" s="120" t="s">
        <v>1155</v>
      </c>
      <c r="G399" s="123">
        <v>0</v>
      </c>
      <c r="H399" s="123">
        <v>0</v>
      </c>
      <c r="I399" s="147">
        <v>46296</v>
      </c>
      <c r="J399" s="121">
        <v>401768</v>
      </c>
      <c r="K399" s="153"/>
    </row>
    <row r="400" spans="1:11" s="112" customFormat="1" ht="30" customHeight="1" outlineLevel="1" x14ac:dyDescent="0.2">
      <c r="A400" s="117" t="s">
        <v>1159</v>
      </c>
      <c r="B400" s="118" t="s">
        <v>72</v>
      </c>
      <c r="C400" s="119" t="s">
        <v>1233</v>
      </c>
      <c r="D400" s="120" t="s">
        <v>1881</v>
      </c>
      <c r="E400" s="122" t="s">
        <v>373</v>
      </c>
      <c r="F400" s="120" t="s">
        <v>1155</v>
      </c>
      <c r="G400" s="123">
        <v>0</v>
      </c>
      <c r="H400" s="123">
        <v>0</v>
      </c>
      <c r="I400" s="147">
        <v>46296</v>
      </c>
      <c r="J400" s="121">
        <v>401768</v>
      </c>
      <c r="K400" s="153"/>
    </row>
    <row r="401" spans="1:11" s="112" customFormat="1" ht="30" customHeight="1" outlineLevel="1" x14ac:dyDescent="0.2">
      <c r="A401" s="117" t="s">
        <v>1159</v>
      </c>
      <c r="B401" s="118" t="s">
        <v>72</v>
      </c>
      <c r="C401" s="119" t="s">
        <v>1234</v>
      </c>
      <c r="D401" s="120" t="s">
        <v>1882</v>
      </c>
      <c r="E401" s="122" t="s">
        <v>373</v>
      </c>
      <c r="F401" s="120" t="s">
        <v>1155</v>
      </c>
      <c r="G401" s="123">
        <v>0</v>
      </c>
      <c r="H401" s="123">
        <v>0</v>
      </c>
      <c r="I401" s="147">
        <v>46296</v>
      </c>
      <c r="J401" s="121">
        <v>401768</v>
      </c>
      <c r="K401" s="153"/>
    </row>
    <row r="402" spans="1:11" s="112" customFormat="1" ht="30" customHeight="1" outlineLevel="1" x14ac:dyDescent="0.2">
      <c r="A402" s="117" t="s">
        <v>1159</v>
      </c>
      <c r="B402" s="118" t="s">
        <v>72</v>
      </c>
      <c r="C402" s="119" t="s">
        <v>1235</v>
      </c>
      <c r="D402" s="120" t="s">
        <v>1883</v>
      </c>
      <c r="E402" s="122" t="s">
        <v>373</v>
      </c>
      <c r="F402" s="120" t="s">
        <v>1155</v>
      </c>
      <c r="G402" s="123">
        <v>0</v>
      </c>
      <c r="H402" s="123">
        <v>0</v>
      </c>
      <c r="I402" s="147">
        <v>46296</v>
      </c>
      <c r="J402" s="121">
        <v>401768</v>
      </c>
      <c r="K402" s="153"/>
    </row>
    <row r="403" spans="1:11" s="112" customFormat="1" ht="30" customHeight="1" outlineLevel="1" x14ac:dyDescent="0.2">
      <c r="A403" s="117" t="s">
        <v>1159</v>
      </c>
      <c r="B403" s="118" t="s">
        <v>72</v>
      </c>
      <c r="C403" s="119" t="s">
        <v>1274</v>
      </c>
      <c r="D403" s="120" t="s">
        <v>1884</v>
      </c>
      <c r="E403" s="122" t="s">
        <v>373</v>
      </c>
      <c r="F403" s="120" t="s">
        <v>1155</v>
      </c>
      <c r="G403" s="123">
        <v>0</v>
      </c>
      <c r="H403" s="123">
        <v>0</v>
      </c>
      <c r="I403" s="147">
        <v>46296</v>
      </c>
      <c r="J403" s="121">
        <v>401768</v>
      </c>
      <c r="K403" s="153"/>
    </row>
    <row r="404" spans="1:11" s="112" customFormat="1" ht="30" customHeight="1" outlineLevel="1" x14ac:dyDescent="0.2">
      <c r="A404" s="213" t="s">
        <v>1159</v>
      </c>
      <c r="B404" s="214" t="s">
        <v>72</v>
      </c>
      <c r="C404" s="214" t="s">
        <v>1548</v>
      </c>
      <c r="D404" s="215" t="s">
        <v>1885</v>
      </c>
      <c r="E404" s="219" t="s">
        <v>373</v>
      </c>
      <c r="F404" s="215" t="s">
        <v>1155</v>
      </c>
      <c r="G404" s="216">
        <v>0</v>
      </c>
      <c r="H404" s="216">
        <v>0</v>
      </c>
      <c r="I404" s="217">
        <v>46296</v>
      </c>
      <c r="J404" s="218">
        <v>401768</v>
      </c>
      <c r="K404" s="215"/>
    </row>
    <row r="405" spans="1:11" s="112" customFormat="1" ht="30" customHeight="1" outlineLevel="1" x14ac:dyDescent="0.2">
      <c r="A405" s="117" t="s">
        <v>1159</v>
      </c>
      <c r="B405" s="118" t="s">
        <v>72</v>
      </c>
      <c r="C405" s="119" t="s">
        <v>1419</v>
      </c>
      <c r="D405" s="120" t="s">
        <v>1886</v>
      </c>
      <c r="E405" s="122" t="s">
        <v>373</v>
      </c>
      <c r="F405" s="120" t="s">
        <v>1155</v>
      </c>
      <c r="G405" s="123">
        <v>0</v>
      </c>
      <c r="H405" s="123">
        <v>0</v>
      </c>
      <c r="I405" s="147">
        <v>46296</v>
      </c>
      <c r="J405" s="121">
        <v>401768</v>
      </c>
      <c r="K405" s="153"/>
    </row>
    <row r="406" spans="1:11" s="112" customFormat="1" ht="30" customHeight="1" outlineLevel="1" x14ac:dyDescent="0.2">
      <c r="A406" s="117" t="s">
        <v>1159</v>
      </c>
      <c r="B406" s="118" t="s">
        <v>72</v>
      </c>
      <c r="C406" s="119" t="s">
        <v>1420</v>
      </c>
      <c r="D406" s="120" t="s">
        <v>1887</v>
      </c>
      <c r="E406" s="122" t="s">
        <v>373</v>
      </c>
      <c r="F406" s="120" t="s">
        <v>1155</v>
      </c>
      <c r="G406" s="123">
        <v>0</v>
      </c>
      <c r="H406" s="123">
        <v>0</v>
      </c>
      <c r="I406" s="147">
        <v>46296</v>
      </c>
      <c r="J406" s="121">
        <v>401768</v>
      </c>
      <c r="K406" s="153"/>
    </row>
    <row r="407" spans="1:11" s="112" customFormat="1" ht="30" customHeight="1" outlineLevel="1" x14ac:dyDescent="0.2">
      <c r="A407" s="117" t="s">
        <v>1159</v>
      </c>
      <c r="B407" s="118" t="s">
        <v>72</v>
      </c>
      <c r="C407" s="119" t="s">
        <v>1421</v>
      </c>
      <c r="D407" s="120" t="s">
        <v>1888</v>
      </c>
      <c r="E407" s="122" t="s">
        <v>373</v>
      </c>
      <c r="F407" s="120" t="s">
        <v>1155</v>
      </c>
      <c r="G407" s="123">
        <v>0</v>
      </c>
      <c r="H407" s="123">
        <v>0</v>
      </c>
      <c r="I407" s="147">
        <v>46296</v>
      </c>
      <c r="J407" s="121">
        <v>401768</v>
      </c>
      <c r="K407" s="153"/>
    </row>
    <row r="408" spans="1:11" s="112" customFormat="1" ht="30" customHeight="1" outlineLevel="1" x14ac:dyDescent="0.2">
      <c r="A408" s="117" t="s">
        <v>1159</v>
      </c>
      <c r="B408" s="118" t="s">
        <v>72</v>
      </c>
      <c r="C408" s="119" t="s">
        <v>1422</v>
      </c>
      <c r="D408" s="120" t="s">
        <v>1889</v>
      </c>
      <c r="E408" s="122" t="s">
        <v>373</v>
      </c>
      <c r="F408" s="120" t="s">
        <v>1155</v>
      </c>
      <c r="G408" s="123">
        <v>0</v>
      </c>
      <c r="H408" s="123">
        <v>0</v>
      </c>
      <c r="I408" s="147">
        <v>46296</v>
      </c>
      <c r="J408" s="121">
        <v>401768</v>
      </c>
      <c r="K408" s="153"/>
    </row>
    <row r="409" spans="1:11" s="112" customFormat="1" ht="30" customHeight="1" outlineLevel="1" x14ac:dyDescent="0.2">
      <c r="A409" s="117" t="s">
        <v>1159</v>
      </c>
      <c r="B409" s="118" t="s">
        <v>72</v>
      </c>
      <c r="C409" s="119" t="s">
        <v>1423</v>
      </c>
      <c r="D409" s="120" t="s">
        <v>1890</v>
      </c>
      <c r="E409" s="122" t="s">
        <v>373</v>
      </c>
      <c r="F409" s="120" t="s">
        <v>1155</v>
      </c>
      <c r="G409" s="123">
        <v>0</v>
      </c>
      <c r="H409" s="123">
        <v>0</v>
      </c>
      <c r="I409" s="147">
        <v>46296</v>
      </c>
      <c r="J409" s="121">
        <v>401768</v>
      </c>
      <c r="K409" s="153"/>
    </row>
    <row r="410" spans="1:11" s="112" customFormat="1" ht="30" customHeight="1" outlineLevel="1" x14ac:dyDescent="0.2">
      <c r="A410" s="117" t="s">
        <v>1159</v>
      </c>
      <c r="B410" s="118" t="s">
        <v>72</v>
      </c>
      <c r="C410" s="119" t="s">
        <v>1424</v>
      </c>
      <c r="D410" s="120" t="s">
        <v>1891</v>
      </c>
      <c r="E410" s="122" t="s">
        <v>373</v>
      </c>
      <c r="F410" s="120" t="s">
        <v>1155</v>
      </c>
      <c r="G410" s="123">
        <v>0</v>
      </c>
      <c r="H410" s="123">
        <v>0</v>
      </c>
      <c r="I410" s="147">
        <v>46296</v>
      </c>
      <c r="J410" s="121">
        <v>401768</v>
      </c>
      <c r="K410" s="153"/>
    </row>
    <row r="411" spans="1:11" s="112" customFormat="1" ht="30" customHeight="1" outlineLevel="1" x14ac:dyDescent="0.2">
      <c r="A411" s="117" t="s">
        <v>1159</v>
      </c>
      <c r="B411" s="118" t="s">
        <v>72</v>
      </c>
      <c r="C411" s="119" t="s">
        <v>1431</v>
      </c>
      <c r="D411" s="120" t="s">
        <v>1892</v>
      </c>
      <c r="E411" s="122" t="s">
        <v>373</v>
      </c>
      <c r="F411" s="120" t="s">
        <v>1155</v>
      </c>
      <c r="G411" s="123">
        <v>0</v>
      </c>
      <c r="H411" s="123">
        <v>0</v>
      </c>
      <c r="I411" s="147">
        <v>46296</v>
      </c>
      <c r="J411" s="121">
        <v>401768</v>
      </c>
      <c r="K411" s="153"/>
    </row>
    <row r="412" spans="1:11" s="112" customFormat="1" ht="30" customHeight="1" outlineLevel="1" x14ac:dyDescent="0.2">
      <c r="A412" s="213" t="s">
        <v>1159</v>
      </c>
      <c r="B412" s="214" t="s">
        <v>72</v>
      </c>
      <c r="C412" s="214" t="s">
        <v>1608</v>
      </c>
      <c r="D412" s="215" t="s">
        <v>1893</v>
      </c>
      <c r="E412" s="219" t="s">
        <v>373</v>
      </c>
      <c r="F412" s="215" t="s">
        <v>1155</v>
      </c>
      <c r="G412" s="216">
        <v>0</v>
      </c>
      <c r="H412" s="216">
        <v>0</v>
      </c>
      <c r="I412" s="217">
        <v>46296</v>
      </c>
      <c r="J412" s="218">
        <v>401768</v>
      </c>
      <c r="K412" s="215"/>
    </row>
    <row r="413" spans="1:11" s="112" customFormat="1" ht="99.95" customHeight="1" x14ac:dyDescent="0.2">
      <c r="A413" s="184" t="s">
        <v>179</v>
      </c>
      <c r="B413" s="186" t="s">
        <v>87</v>
      </c>
      <c r="C413" s="141"/>
      <c r="D413" s="139" t="s">
        <v>549</v>
      </c>
      <c r="E413" s="137" t="s">
        <v>2057</v>
      </c>
      <c r="F413" s="142"/>
      <c r="G413" s="140"/>
      <c r="H413" s="140"/>
      <c r="I413" s="196">
        <v>46296</v>
      </c>
      <c r="J413" s="201">
        <v>401768</v>
      </c>
      <c r="K413" s="159"/>
    </row>
    <row r="414" spans="1:11" s="112" customFormat="1" ht="30" customHeight="1" outlineLevel="1" x14ac:dyDescent="0.2">
      <c r="A414" s="117" t="s">
        <v>1159</v>
      </c>
      <c r="B414" s="118" t="s">
        <v>87</v>
      </c>
      <c r="C414" s="118" t="s">
        <v>136</v>
      </c>
      <c r="D414" s="120" t="s">
        <v>624</v>
      </c>
      <c r="E414" s="122" t="s">
        <v>373</v>
      </c>
      <c r="F414" s="120" t="s">
        <v>1155</v>
      </c>
      <c r="G414" s="123">
        <v>0</v>
      </c>
      <c r="H414" s="123">
        <v>0</v>
      </c>
      <c r="I414" s="147">
        <v>46296</v>
      </c>
      <c r="J414" s="121">
        <v>401768</v>
      </c>
      <c r="K414" s="153"/>
    </row>
    <row r="415" spans="1:11" s="112" customFormat="1" ht="30" customHeight="1" outlineLevel="1" x14ac:dyDescent="0.2">
      <c r="A415" s="117" t="s">
        <v>1159</v>
      </c>
      <c r="B415" s="118" t="s">
        <v>87</v>
      </c>
      <c r="C415" s="118" t="s">
        <v>137</v>
      </c>
      <c r="D415" s="120" t="s">
        <v>625</v>
      </c>
      <c r="E415" s="122" t="s">
        <v>373</v>
      </c>
      <c r="F415" s="120" t="s">
        <v>1155</v>
      </c>
      <c r="G415" s="123">
        <v>0</v>
      </c>
      <c r="H415" s="123">
        <v>0</v>
      </c>
      <c r="I415" s="147">
        <v>46296</v>
      </c>
      <c r="J415" s="121">
        <v>401768</v>
      </c>
      <c r="K415" s="153"/>
    </row>
    <row r="416" spans="1:11" s="112" customFormat="1" ht="30" customHeight="1" outlineLevel="1" x14ac:dyDescent="0.2">
      <c r="A416" s="117" t="s">
        <v>1159</v>
      </c>
      <c r="B416" s="118" t="s">
        <v>87</v>
      </c>
      <c r="C416" s="118" t="s">
        <v>138</v>
      </c>
      <c r="D416" s="120" t="s">
        <v>1089</v>
      </c>
      <c r="E416" s="122" t="s">
        <v>373</v>
      </c>
      <c r="F416" s="120" t="s">
        <v>1155</v>
      </c>
      <c r="G416" s="123">
        <v>0</v>
      </c>
      <c r="H416" s="123">
        <v>0</v>
      </c>
      <c r="I416" s="147">
        <v>46296</v>
      </c>
      <c r="J416" s="121">
        <v>401768</v>
      </c>
      <c r="K416" s="153"/>
    </row>
    <row r="417" spans="1:11" s="112" customFormat="1" ht="30" customHeight="1" outlineLevel="1" x14ac:dyDescent="0.2">
      <c r="A417" s="117" t="s">
        <v>1159</v>
      </c>
      <c r="B417" s="118" t="s">
        <v>87</v>
      </c>
      <c r="C417" s="118" t="s">
        <v>139</v>
      </c>
      <c r="D417" s="120" t="s">
        <v>1090</v>
      </c>
      <c r="E417" s="122" t="s">
        <v>373</v>
      </c>
      <c r="F417" s="120" t="s">
        <v>1155</v>
      </c>
      <c r="G417" s="123">
        <v>0</v>
      </c>
      <c r="H417" s="123">
        <v>0</v>
      </c>
      <c r="I417" s="147">
        <v>46296</v>
      </c>
      <c r="J417" s="121">
        <v>401768</v>
      </c>
      <c r="K417" s="153"/>
    </row>
    <row r="418" spans="1:11" s="112" customFormat="1" ht="30" customHeight="1" outlineLevel="1" x14ac:dyDescent="0.2">
      <c r="A418" s="117" t="s">
        <v>1159</v>
      </c>
      <c r="B418" s="118" t="s">
        <v>87</v>
      </c>
      <c r="C418" s="118" t="s">
        <v>140</v>
      </c>
      <c r="D418" s="120" t="s">
        <v>1096</v>
      </c>
      <c r="E418" s="122" t="s">
        <v>373</v>
      </c>
      <c r="F418" s="120" t="s">
        <v>1155</v>
      </c>
      <c r="G418" s="123">
        <v>0</v>
      </c>
      <c r="H418" s="123">
        <v>0</v>
      </c>
      <c r="I418" s="147">
        <v>46296</v>
      </c>
      <c r="J418" s="121">
        <v>401768</v>
      </c>
      <c r="K418" s="153"/>
    </row>
    <row r="419" spans="1:11" s="112" customFormat="1" ht="30" customHeight="1" outlineLevel="1" x14ac:dyDescent="0.2">
      <c r="A419" s="117" t="s">
        <v>1159</v>
      </c>
      <c r="B419" s="118" t="s">
        <v>87</v>
      </c>
      <c r="C419" s="118" t="s">
        <v>141</v>
      </c>
      <c r="D419" s="120" t="s">
        <v>1091</v>
      </c>
      <c r="E419" s="122" t="s">
        <v>373</v>
      </c>
      <c r="F419" s="120" t="s">
        <v>1155</v>
      </c>
      <c r="G419" s="123">
        <v>0</v>
      </c>
      <c r="H419" s="123">
        <v>0</v>
      </c>
      <c r="I419" s="147">
        <v>46296</v>
      </c>
      <c r="J419" s="121">
        <v>401768</v>
      </c>
      <c r="K419" s="153"/>
    </row>
    <row r="420" spans="1:11" s="112" customFormat="1" ht="30" customHeight="1" outlineLevel="1" x14ac:dyDescent="0.2">
      <c r="A420" s="117" t="s">
        <v>1159</v>
      </c>
      <c r="B420" s="118" t="s">
        <v>87</v>
      </c>
      <c r="C420" s="118" t="s">
        <v>142</v>
      </c>
      <c r="D420" s="120" t="s">
        <v>1092</v>
      </c>
      <c r="E420" s="122" t="s">
        <v>373</v>
      </c>
      <c r="F420" s="120" t="s">
        <v>1155</v>
      </c>
      <c r="G420" s="123">
        <v>0</v>
      </c>
      <c r="H420" s="123">
        <v>0</v>
      </c>
      <c r="I420" s="147">
        <v>46296</v>
      </c>
      <c r="J420" s="121">
        <v>401768</v>
      </c>
      <c r="K420" s="153"/>
    </row>
    <row r="421" spans="1:11" s="112" customFormat="1" ht="30" customHeight="1" outlineLevel="1" x14ac:dyDescent="0.2">
      <c r="A421" s="117" t="s">
        <v>1159</v>
      </c>
      <c r="B421" s="118" t="s">
        <v>87</v>
      </c>
      <c r="C421" s="118" t="s">
        <v>143</v>
      </c>
      <c r="D421" s="120" t="s">
        <v>1093</v>
      </c>
      <c r="E421" s="122" t="s">
        <v>373</v>
      </c>
      <c r="F421" s="120" t="s">
        <v>1155</v>
      </c>
      <c r="G421" s="123">
        <v>0</v>
      </c>
      <c r="H421" s="123">
        <v>0</v>
      </c>
      <c r="I421" s="147">
        <v>46296</v>
      </c>
      <c r="J421" s="121">
        <v>401768</v>
      </c>
      <c r="K421" s="153"/>
    </row>
    <row r="422" spans="1:11" s="112" customFormat="1" ht="30" customHeight="1" outlineLevel="1" x14ac:dyDescent="0.2">
      <c r="A422" s="117" t="s">
        <v>1159</v>
      </c>
      <c r="B422" s="118" t="s">
        <v>87</v>
      </c>
      <c r="C422" s="118" t="s">
        <v>144</v>
      </c>
      <c r="D422" s="120" t="s">
        <v>1094</v>
      </c>
      <c r="E422" s="122" t="s">
        <v>373</v>
      </c>
      <c r="F422" s="120" t="s">
        <v>1155</v>
      </c>
      <c r="G422" s="123">
        <v>0</v>
      </c>
      <c r="H422" s="123">
        <v>0</v>
      </c>
      <c r="I422" s="147">
        <v>46296</v>
      </c>
      <c r="J422" s="121">
        <v>401768</v>
      </c>
      <c r="K422" s="153"/>
    </row>
    <row r="423" spans="1:11" s="112" customFormat="1" ht="30" customHeight="1" outlineLevel="1" x14ac:dyDescent="0.2">
      <c r="A423" s="117" t="s">
        <v>1159</v>
      </c>
      <c r="B423" s="118" t="s">
        <v>87</v>
      </c>
      <c r="C423" s="118" t="s">
        <v>145</v>
      </c>
      <c r="D423" s="120" t="s">
        <v>1095</v>
      </c>
      <c r="E423" s="122" t="s">
        <v>373</v>
      </c>
      <c r="F423" s="120" t="s">
        <v>1155</v>
      </c>
      <c r="G423" s="123">
        <v>0</v>
      </c>
      <c r="H423" s="123">
        <v>0</v>
      </c>
      <c r="I423" s="147">
        <v>46296</v>
      </c>
      <c r="J423" s="121">
        <v>401768</v>
      </c>
      <c r="K423" s="153"/>
    </row>
    <row r="424" spans="1:11" s="112" customFormat="1" ht="30" customHeight="1" outlineLevel="1" x14ac:dyDescent="0.2">
      <c r="A424" s="117" t="s">
        <v>1159</v>
      </c>
      <c r="B424" s="118" t="s">
        <v>87</v>
      </c>
      <c r="C424" s="118" t="s">
        <v>146</v>
      </c>
      <c r="D424" s="120" t="s">
        <v>731</v>
      </c>
      <c r="E424" s="122" t="s">
        <v>373</v>
      </c>
      <c r="F424" s="120" t="s">
        <v>1155</v>
      </c>
      <c r="G424" s="123">
        <v>0</v>
      </c>
      <c r="H424" s="123">
        <v>0</v>
      </c>
      <c r="I424" s="147">
        <v>46296</v>
      </c>
      <c r="J424" s="121">
        <v>401768</v>
      </c>
      <c r="K424" s="153"/>
    </row>
    <row r="425" spans="1:11" s="112" customFormat="1" ht="30" customHeight="1" outlineLevel="1" x14ac:dyDescent="0.2">
      <c r="A425" s="117" t="s">
        <v>1159</v>
      </c>
      <c r="B425" s="118" t="s">
        <v>87</v>
      </c>
      <c r="C425" s="118" t="s">
        <v>147</v>
      </c>
      <c r="D425" s="120" t="s">
        <v>608</v>
      </c>
      <c r="E425" s="122" t="s">
        <v>373</v>
      </c>
      <c r="F425" s="120" t="s">
        <v>1155</v>
      </c>
      <c r="G425" s="123">
        <v>0</v>
      </c>
      <c r="H425" s="123">
        <v>0</v>
      </c>
      <c r="I425" s="147">
        <v>46296</v>
      </c>
      <c r="J425" s="121">
        <v>401768</v>
      </c>
      <c r="K425" s="153"/>
    </row>
    <row r="426" spans="1:11" s="112" customFormat="1" ht="45" customHeight="1" x14ac:dyDescent="0.2">
      <c r="A426" s="184" t="s">
        <v>179</v>
      </c>
      <c r="B426" s="187" t="s">
        <v>89</v>
      </c>
      <c r="C426" s="141"/>
      <c r="D426" s="139" t="s">
        <v>854</v>
      </c>
      <c r="E426" s="137" t="s">
        <v>1349</v>
      </c>
      <c r="F426" s="139"/>
      <c r="G426" s="140"/>
      <c r="H426" s="140"/>
      <c r="I426" s="196">
        <v>46296</v>
      </c>
      <c r="J426" s="201">
        <v>401768</v>
      </c>
      <c r="K426" s="160" t="s">
        <v>1303</v>
      </c>
    </row>
    <row r="427" spans="1:11" s="112" customFormat="1" ht="118.5" customHeight="1" outlineLevel="1" x14ac:dyDescent="0.2">
      <c r="A427" s="183" t="s">
        <v>179</v>
      </c>
      <c r="B427" s="182" t="s">
        <v>74</v>
      </c>
      <c r="C427" s="98"/>
      <c r="D427" s="139" t="s">
        <v>855</v>
      </c>
      <c r="E427" s="95" t="s">
        <v>2066</v>
      </c>
      <c r="F427" s="95"/>
      <c r="G427" s="100"/>
      <c r="H427" s="101"/>
      <c r="I427" s="196">
        <v>46296</v>
      </c>
      <c r="J427" s="202">
        <v>401768</v>
      </c>
      <c r="K427" s="149"/>
    </row>
    <row r="428" spans="1:11" s="112" customFormat="1" ht="15" customHeight="1" outlineLevel="1" x14ac:dyDescent="0.2">
      <c r="A428" s="117" t="s">
        <v>1159</v>
      </c>
      <c r="B428" s="118" t="s">
        <v>74</v>
      </c>
      <c r="C428" s="210" t="s">
        <v>148</v>
      </c>
      <c r="D428" s="120" t="s">
        <v>583</v>
      </c>
      <c r="E428" s="120" t="s">
        <v>1385</v>
      </c>
      <c r="F428" s="120" t="s">
        <v>1155</v>
      </c>
      <c r="G428" s="211">
        <v>6529.06</v>
      </c>
      <c r="H428" s="212">
        <v>6039.83</v>
      </c>
      <c r="I428" s="147">
        <v>46296</v>
      </c>
      <c r="J428" s="121">
        <v>401768</v>
      </c>
      <c r="K428" s="153" t="s">
        <v>1304</v>
      </c>
    </row>
    <row r="429" spans="1:11" s="112" customFormat="1" ht="15" customHeight="1" outlineLevel="1" x14ac:dyDescent="0.2">
      <c r="A429" s="117" t="s">
        <v>1159</v>
      </c>
      <c r="B429" s="118" t="s">
        <v>74</v>
      </c>
      <c r="C429" s="210" t="s">
        <v>149</v>
      </c>
      <c r="D429" s="120" t="s">
        <v>584</v>
      </c>
      <c r="E429" s="120" t="s">
        <v>1385</v>
      </c>
      <c r="F429" s="120" t="s">
        <v>1155</v>
      </c>
      <c r="G429" s="211">
        <v>6996.32</v>
      </c>
      <c r="H429" s="212">
        <v>6472.08</v>
      </c>
      <c r="I429" s="147">
        <v>46296</v>
      </c>
      <c r="J429" s="121">
        <v>401768</v>
      </c>
      <c r="K429" s="153" t="s">
        <v>1305</v>
      </c>
    </row>
    <row r="430" spans="1:11" s="112" customFormat="1" ht="15" customHeight="1" outlineLevel="1" x14ac:dyDescent="0.2">
      <c r="A430" s="117" t="s">
        <v>1159</v>
      </c>
      <c r="B430" s="118" t="s">
        <v>74</v>
      </c>
      <c r="C430" s="210" t="s">
        <v>150</v>
      </c>
      <c r="D430" s="120" t="s">
        <v>585</v>
      </c>
      <c r="E430" s="120" t="s">
        <v>1385</v>
      </c>
      <c r="F430" s="120" t="s">
        <v>1155</v>
      </c>
      <c r="G430" s="211">
        <v>7463.58</v>
      </c>
      <c r="H430" s="212">
        <v>6904.33</v>
      </c>
      <c r="I430" s="147">
        <v>46296</v>
      </c>
      <c r="J430" s="121">
        <v>401768</v>
      </c>
      <c r="K430" s="153" t="s">
        <v>1306</v>
      </c>
    </row>
    <row r="431" spans="1:11" s="112" customFormat="1" ht="15" customHeight="1" outlineLevel="1" x14ac:dyDescent="0.2">
      <c r="A431" s="117" t="s">
        <v>1159</v>
      </c>
      <c r="B431" s="118" t="s">
        <v>74</v>
      </c>
      <c r="C431" s="210" t="s">
        <v>151</v>
      </c>
      <c r="D431" s="120" t="s">
        <v>586</v>
      </c>
      <c r="E431" s="120" t="s">
        <v>1385</v>
      </c>
      <c r="F431" s="120" t="s">
        <v>1155</v>
      </c>
      <c r="G431" s="211">
        <v>7930.84</v>
      </c>
      <c r="H431" s="212">
        <v>7336.58</v>
      </c>
      <c r="I431" s="147">
        <v>46296</v>
      </c>
      <c r="J431" s="121">
        <v>401768</v>
      </c>
      <c r="K431" s="153" t="s">
        <v>1307</v>
      </c>
    </row>
    <row r="432" spans="1:11" s="112" customFormat="1" ht="45" customHeight="1" x14ac:dyDescent="0.2">
      <c r="A432" s="184" t="s">
        <v>179</v>
      </c>
      <c r="B432" s="186" t="s">
        <v>75</v>
      </c>
      <c r="C432" s="141"/>
      <c r="D432" s="139" t="s">
        <v>576</v>
      </c>
      <c r="E432" s="132" t="s">
        <v>719</v>
      </c>
      <c r="F432" s="139"/>
      <c r="G432" s="140"/>
      <c r="H432" s="140"/>
      <c r="I432" s="196">
        <v>46296</v>
      </c>
      <c r="J432" s="201">
        <v>401768</v>
      </c>
      <c r="K432" s="161"/>
    </row>
    <row r="433" spans="1:11" s="112" customFormat="1" ht="30" customHeight="1" outlineLevel="1" x14ac:dyDescent="0.2">
      <c r="A433" s="117" t="s">
        <v>1159</v>
      </c>
      <c r="B433" s="118" t="s">
        <v>75</v>
      </c>
      <c r="C433" s="119" t="s">
        <v>223</v>
      </c>
      <c r="D433" s="120" t="s">
        <v>1152</v>
      </c>
      <c r="E433" s="122" t="s">
        <v>1153</v>
      </c>
      <c r="F433" s="120" t="s">
        <v>1155</v>
      </c>
      <c r="G433" s="123">
        <v>0</v>
      </c>
      <c r="H433" s="123">
        <v>0</v>
      </c>
      <c r="I433" s="147">
        <v>46296</v>
      </c>
      <c r="J433" s="121">
        <v>401768</v>
      </c>
      <c r="K433" s="153"/>
    </row>
    <row r="434" spans="1:11" s="112" customFormat="1" ht="30" customHeight="1" outlineLevel="1" x14ac:dyDescent="0.2">
      <c r="A434" s="117" t="s">
        <v>1159</v>
      </c>
      <c r="B434" s="118" t="s">
        <v>75</v>
      </c>
      <c r="C434" s="118" t="s">
        <v>499</v>
      </c>
      <c r="D434" s="120" t="s">
        <v>1894</v>
      </c>
      <c r="E434" s="122" t="s">
        <v>373</v>
      </c>
      <c r="F434" s="120" t="s">
        <v>1155</v>
      </c>
      <c r="G434" s="123">
        <v>0</v>
      </c>
      <c r="H434" s="123">
        <v>0</v>
      </c>
      <c r="I434" s="147">
        <v>46296</v>
      </c>
      <c r="J434" s="121">
        <v>401768</v>
      </c>
      <c r="K434" s="153"/>
    </row>
    <row r="435" spans="1:11" s="112" customFormat="1" ht="30" customHeight="1" outlineLevel="1" x14ac:dyDescent="0.2">
      <c r="A435" s="117" t="s">
        <v>1159</v>
      </c>
      <c r="B435" s="118" t="s">
        <v>75</v>
      </c>
      <c r="C435" s="118" t="s">
        <v>1050</v>
      </c>
      <c r="D435" s="120" t="s">
        <v>1895</v>
      </c>
      <c r="E435" s="122" t="s">
        <v>373</v>
      </c>
      <c r="F435" s="120" t="s">
        <v>1155</v>
      </c>
      <c r="G435" s="123">
        <v>0</v>
      </c>
      <c r="H435" s="123">
        <v>0</v>
      </c>
      <c r="I435" s="147">
        <v>46296</v>
      </c>
      <c r="J435" s="121">
        <v>401768</v>
      </c>
      <c r="K435" s="153"/>
    </row>
    <row r="436" spans="1:11" s="112" customFormat="1" ht="30" customHeight="1" outlineLevel="1" x14ac:dyDescent="0.2">
      <c r="A436" s="117" t="s">
        <v>1159</v>
      </c>
      <c r="B436" s="118" t="s">
        <v>75</v>
      </c>
      <c r="C436" s="119" t="s">
        <v>1003</v>
      </c>
      <c r="D436" s="120" t="s">
        <v>1896</v>
      </c>
      <c r="E436" s="122" t="s">
        <v>373</v>
      </c>
      <c r="F436" s="120" t="s">
        <v>1155</v>
      </c>
      <c r="G436" s="123">
        <v>0</v>
      </c>
      <c r="H436" s="123">
        <v>0</v>
      </c>
      <c r="I436" s="147">
        <v>46296</v>
      </c>
      <c r="J436" s="121">
        <v>401768</v>
      </c>
      <c r="K436" s="153"/>
    </row>
    <row r="437" spans="1:11" s="112" customFormat="1" ht="30" customHeight="1" outlineLevel="1" x14ac:dyDescent="0.2">
      <c r="A437" s="117" t="s">
        <v>1159</v>
      </c>
      <c r="B437" s="118" t="s">
        <v>75</v>
      </c>
      <c r="C437" s="119" t="s">
        <v>498</v>
      </c>
      <c r="D437" s="120" t="s">
        <v>1897</v>
      </c>
      <c r="E437" s="122" t="s">
        <v>373</v>
      </c>
      <c r="F437" s="120" t="s">
        <v>1155</v>
      </c>
      <c r="G437" s="123">
        <v>0</v>
      </c>
      <c r="H437" s="123">
        <v>0</v>
      </c>
      <c r="I437" s="147">
        <v>46296</v>
      </c>
      <c r="J437" s="121">
        <v>401768</v>
      </c>
      <c r="K437" s="153"/>
    </row>
    <row r="438" spans="1:11" s="112" customFormat="1" ht="30" customHeight="1" outlineLevel="1" x14ac:dyDescent="0.2">
      <c r="A438" s="117" t="s">
        <v>1159</v>
      </c>
      <c r="B438" s="118" t="s">
        <v>75</v>
      </c>
      <c r="C438" s="119" t="s">
        <v>500</v>
      </c>
      <c r="D438" s="120" t="s">
        <v>1898</v>
      </c>
      <c r="E438" s="122" t="s">
        <v>373</v>
      </c>
      <c r="F438" s="120" t="s">
        <v>1155</v>
      </c>
      <c r="G438" s="123">
        <v>0</v>
      </c>
      <c r="H438" s="123">
        <v>0</v>
      </c>
      <c r="I438" s="147">
        <v>46296</v>
      </c>
      <c r="J438" s="121">
        <v>401768</v>
      </c>
      <c r="K438" s="153"/>
    </row>
    <row r="439" spans="1:11" s="112" customFormat="1" ht="30" customHeight="1" outlineLevel="1" x14ac:dyDescent="0.2">
      <c r="A439" s="117" t="s">
        <v>1159</v>
      </c>
      <c r="B439" s="118" t="s">
        <v>75</v>
      </c>
      <c r="C439" s="119" t="s">
        <v>501</v>
      </c>
      <c r="D439" s="120" t="s">
        <v>1899</v>
      </c>
      <c r="E439" s="122" t="s">
        <v>373</v>
      </c>
      <c r="F439" s="120" t="s">
        <v>1155</v>
      </c>
      <c r="G439" s="123">
        <v>0</v>
      </c>
      <c r="H439" s="123">
        <v>0</v>
      </c>
      <c r="I439" s="147">
        <v>46296</v>
      </c>
      <c r="J439" s="121">
        <v>401768</v>
      </c>
      <c r="K439" s="153"/>
    </row>
    <row r="440" spans="1:11" s="112" customFormat="1" ht="30" customHeight="1" outlineLevel="1" x14ac:dyDescent="0.2">
      <c r="A440" s="117" t="s">
        <v>1159</v>
      </c>
      <c r="B440" s="118" t="s">
        <v>75</v>
      </c>
      <c r="C440" s="119" t="s">
        <v>1484</v>
      </c>
      <c r="D440" s="120" t="s">
        <v>1900</v>
      </c>
      <c r="E440" s="122" t="s">
        <v>373</v>
      </c>
      <c r="F440" s="120" t="s">
        <v>1155</v>
      </c>
      <c r="G440" s="123">
        <v>0</v>
      </c>
      <c r="H440" s="123">
        <v>0</v>
      </c>
      <c r="I440" s="147">
        <v>46296</v>
      </c>
      <c r="J440" s="121">
        <v>401768</v>
      </c>
      <c r="K440" s="153"/>
    </row>
    <row r="441" spans="1:11" s="112" customFormat="1" ht="30" customHeight="1" outlineLevel="1" x14ac:dyDescent="0.2">
      <c r="A441" s="117" t="s">
        <v>1159</v>
      </c>
      <c r="B441" s="118" t="s">
        <v>75</v>
      </c>
      <c r="C441" s="119" t="s">
        <v>497</v>
      </c>
      <c r="D441" s="120" t="s">
        <v>1901</v>
      </c>
      <c r="E441" s="122" t="s">
        <v>373</v>
      </c>
      <c r="F441" s="120" t="s">
        <v>1155</v>
      </c>
      <c r="G441" s="123">
        <v>0</v>
      </c>
      <c r="H441" s="123">
        <v>0</v>
      </c>
      <c r="I441" s="147">
        <v>46296</v>
      </c>
      <c r="J441" s="121">
        <v>401768</v>
      </c>
      <c r="K441" s="153"/>
    </row>
    <row r="442" spans="1:11" s="112" customFormat="1" ht="30" customHeight="1" outlineLevel="1" x14ac:dyDescent="0.2">
      <c r="A442" s="117" t="s">
        <v>1159</v>
      </c>
      <c r="B442" s="118" t="s">
        <v>75</v>
      </c>
      <c r="C442" s="119" t="s">
        <v>776</v>
      </c>
      <c r="D442" s="120" t="s">
        <v>1902</v>
      </c>
      <c r="E442" s="122" t="s">
        <v>373</v>
      </c>
      <c r="F442" s="120" t="s">
        <v>1155</v>
      </c>
      <c r="G442" s="123">
        <v>0</v>
      </c>
      <c r="H442" s="123">
        <v>0</v>
      </c>
      <c r="I442" s="147">
        <v>46296</v>
      </c>
      <c r="J442" s="121">
        <v>401768</v>
      </c>
      <c r="K442" s="153"/>
    </row>
    <row r="443" spans="1:11" s="112" customFormat="1" ht="30" customHeight="1" outlineLevel="1" x14ac:dyDescent="0.2">
      <c r="A443" s="117" t="s">
        <v>1159</v>
      </c>
      <c r="B443" s="118" t="s">
        <v>75</v>
      </c>
      <c r="C443" s="119" t="s">
        <v>777</v>
      </c>
      <c r="D443" s="120" t="s">
        <v>1903</v>
      </c>
      <c r="E443" s="122" t="s">
        <v>373</v>
      </c>
      <c r="F443" s="120" t="s">
        <v>1155</v>
      </c>
      <c r="G443" s="123">
        <v>0</v>
      </c>
      <c r="H443" s="123">
        <v>0</v>
      </c>
      <c r="I443" s="147">
        <v>46296</v>
      </c>
      <c r="J443" s="121">
        <v>401768</v>
      </c>
      <c r="K443" s="153"/>
    </row>
    <row r="444" spans="1:11" s="112" customFormat="1" ht="30" customHeight="1" outlineLevel="1" x14ac:dyDescent="0.2">
      <c r="A444" s="117" t="s">
        <v>1159</v>
      </c>
      <c r="B444" s="118" t="s">
        <v>75</v>
      </c>
      <c r="C444" s="119" t="s">
        <v>778</v>
      </c>
      <c r="D444" s="120" t="s">
        <v>1904</v>
      </c>
      <c r="E444" s="122" t="s">
        <v>373</v>
      </c>
      <c r="F444" s="120" t="s">
        <v>1155</v>
      </c>
      <c r="G444" s="123">
        <v>0</v>
      </c>
      <c r="H444" s="123">
        <v>0</v>
      </c>
      <c r="I444" s="147">
        <v>46296</v>
      </c>
      <c r="J444" s="121">
        <v>401768</v>
      </c>
      <c r="K444" s="153"/>
    </row>
    <row r="445" spans="1:11" s="112" customFormat="1" ht="30" customHeight="1" outlineLevel="1" x14ac:dyDescent="0.2">
      <c r="A445" s="117" t="s">
        <v>1159</v>
      </c>
      <c r="B445" s="118" t="s">
        <v>75</v>
      </c>
      <c r="C445" s="119" t="s">
        <v>929</v>
      </c>
      <c r="D445" s="120" t="s">
        <v>1905</v>
      </c>
      <c r="E445" s="122" t="s">
        <v>373</v>
      </c>
      <c r="F445" s="120" t="s">
        <v>1155</v>
      </c>
      <c r="G445" s="123">
        <v>0</v>
      </c>
      <c r="H445" s="123">
        <v>0</v>
      </c>
      <c r="I445" s="147">
        <v>46296</v>
      </c>
      <c r="J445" s="121">
        <v>401768</v>
      </c>
      <c r="K445" s="153"/>
    </row>
    <row r="446" spans="1:11" s="112" customFormat="1" ht="30" customHeight="1" outlineLevel="1" x14ac:dyDescent="0.2">
      <c r="A446" s="117" t="s">
        <v>1159</v>
      </c>
      <c r="B446" s="118" t="s">
        <v>75</v>
      </c>
      <c r="C446" s="119" t="s">
        <v>1536</v>
      </c>
      <c r="D446" s="120" t="s">
        <v>1427</v>
      </c>
      <c r="E446" s="122" t="s">
        <v>373</v>
      </c>
      <c r="F446" s="120" t="s">
        <v>1155</v>
      </c>
      <c r="G446" s="123">
        <v>0</v>
      </c>
      <c r="H446" s="123">
        <v>0</v>
      </c>
      <c r="I446" s="147">
        <v>46296</v>
      </c>
      <c r="J446" s="121">
        <v>401768</v>
      </c>
      <c r="K446" s="153"/>
    </row>
    <row r="447" spans="1:11" s="112" customFormat="1" ht="30" customHeight="1" outlineLevel="1" x14ac:dyDescent="0.2">
      <c r="A447" s="117" t="s">
        <v>1159</v>
      </c>
      <c r="B447" s="118" t="s">
        <v>75</v>
      </c>
      <c r="C447" s="119" t="s">
        <v>1005</v>
      </c>
      <c r="D447" s="120" t="s">
        <v>1906</v>
      </c>
      <c r="E447" s="122" t="s">
        <v>373</v>
      </c>
      <c r="F447" s="120" t="s">
        <v>1155</v>
      </c>
      <c r="G447" s="123">
        <v>0</v>
      </c>
      <c r="H447" s="123">
        <v>0</v>
      </c>
      <c r="I447" s="147">
        <v>46296</v>
      </c>
      <c r="J447" s="121">
        <v>401768</v>
      </c>
      <c r="K447" s="153"/>
    </row>
    <row r="448" spans="1:11" s="112" customFormat="1" ht="30" customHeight="1" outlineLevel="1" x14ac:dyDescent="0.2">
      <c r="A448" s="117" t="s">
        <v>1159</v>
      </c>
      <c r="B448" s="118" t="s">
        <v>75</v>
      </c>
      <c r="C448" s="119" t="s">
        <v>502</v>
      </c>
      <c r="D448" s="120" t="s">
        <v>735</v>
      </c>
      <c r="E448" s="122" t="s">
        <v>373</v>
      </c>
      <c r="F448" s="120" t="s">
        <v>1155</v>
      </c>
      <c r="G448" s="123">
        <v>0</v>
      </c>
      <c r="H448" s="123">
        <v>0</v>
      </c>
      <c r="I448" s="147">
        <v>46296</v>
      </c>
      <c r="J448" s="121">
        <v>401768</v>
      </c>
      <c r="K448" s="153"/>
    </row>
    <row r="449" spans="1:11" s="112" customFormat="1" ht="30" customHeight="1" outlineLevel="1" x14ac:dyDescent="0.2">
      <c r="A449" s="117" t="s">
        <v>1159</v>
      </c>
      <c r="B449" s="118" t="s">
        <v>75</v>
      </c>
      <c r="C449" s="119" t="s">
        <v>503</v>
      </c>
      <c r="D449" s="120" t="s">
        <v>1908</v>
      </c>
      <c r="E449" s="122" t="s">
        <v>373</v>
      </c>
      <c r="F449" s="120" t="s">
        <v>1155</v>
      </c>
      <c r="G449" s="123">
        <v>0</v>
      </c>
      <c r="H449" s="123">
        <v>0</v>
      </c>
      <c r="I449" s="147">
        <v>46296</v>
      </c>
      <c r="J449" s="121">
        <v>401768</v>
      </c>
      <c r="K449" s="153"/>
    </row>
    <row r="450" spans="1:11" s="112" customFormat="1" ht="30" customHeight="1" outlineLevel="1" x14ac:dyDescent="0.2">
      <c r="A450" s="117" t="s">
        <v>1159</v>
      </c>
      <c r="B450" s="118" t="s">
        <v>75</v>
      </c>
      <c r="C450" s="119" t="s">
        <v>931</v>
      </c>
      <c r="D450" s="120" t="s">
        <v>1909</v>
      </c>
      <c r="E450" s="122" t="s">
        <v>373</v>
      </c>
      <c r="F450" s="120" t="s">
        <v>1155</v>
      </c>
      <c r="G450" s="123">
        <v>0</v>
      </c>
      <c r="H450" s="123">
        <v>0</v>
      </c>
      <c r="I450" s="147">
        <v>46296</v>
      </c>
      <c r="J450" s="121">
        <v>401768</v>
      </c>
      <c r="K450" s="153"/>
    </row>
    <row r="451" spans="1:11" s="112" customFormat="1" ht="30" customHeight="1" outlineLevel="1" x14ac:dyDescent="0.2">
      <c r="A451" s="117" t="s">
        <v>1159</v>
      </c>
      <c r="B451" s="118" t="s">
        <v>75</v>
      </c>
      <c r="C451" s="119" t="s">
        <v>362</v>
      </c>
      <c r="D451" s="120" t="s">
        <v>1910</v>
      </c>
      <c r="E451" s="122" t="s">
        <v>373</v>
      </c>
      <c r="F451" s="120" t="s">
        <v>1155</v>
      </c>
      <c r="G451" s="123">
        <v>0</v>
      </c>
      <c r="H451" s="123">
        <v>0</v>
      </c>
      <c r="I451" s="147">
        <v>46296</v>
      </c>
      <c r="J451" s="121">
        <v>401768</v>
      </c>
      <c r="K451" s="153"/>
    </row>
    <row r="452" spans="1:11" s="112" customFormat="1" ht="30" customHeight="1" outlineLevel="1" x14ac:dyDescent="0.2">
      <c r="A452" s="117" t="s">
        <v>1159</v>
      </c>
      <c r="B452" s="118" t="s">
        <v>75</v>
      </c>
      <c r="C452" s="119" t="s">
        <v>363</v>
      </c>
      <c r="D452" s="120" t="s">
        <v>1911</v>
      </c>
      <c r="E452" s="122" t="s">
        <v>373</v>
      </c>
      <c r="F452" s="120" t="s">
        <v>1155</v>
      </c>
      <c r="G452" s="123">
        <v>0</v>
      </c>
      <c r="H452" s="123">
        <v>0</v>
      </c>
      <c r="I452" s="147">
        <v>46296</v>
      </c>
      <c r="J452" s="121">
        <v>401768</v>
      </c>
      <c r="K452" s="153"/>
    </row>
    <row r="453" spans="1:11" s="112" customFormat="1" ht="30" customHeight="1" outlineLevel="1" x14ac:dyDescent="0.2">
      <c r="A453" s="117" t="s">
        <v>1159</v>
      </c>
      <c r="B453" s="118" t="s">
        <v>75</v>
      </c>
      <c r="C453" s="119" t="s">
        <v>364</v>
      </c>
      <c r="D453" s="120" t="s">
        <v>1912</v>
      </c>
      <c r="E453" s="122" t="s">
        <v>373</v>
      </c>
      <c r="F453" s="120" t="s">
        <v>1155</v>
      </c>
      <c r="G453" s="123">
        <v>0</v>
      </c>
      <c r="H453" s="123">
        <v>0</v>
      </c>
      <c r="I453" s="147">
        <v>46296</v>
      </c>
      <c r="J453" s="121">
        <v>401768</v>
      </c>
      <c r="K453" s="153"/>
    </row>
    <row r="454" spans="1:11" s="112" customFormat="1" ht="30" customHeight="1" outlineLevel="1" x14ac:dyDescent="0.2">
      <c r="A454" s="117" t="s">
        <v>1159</v>
      </c>
      <c r="B454" s="118" t="s">
        <v>75</v>
      </c>
      <c r="C454" s="119" t="s">
        <v>365</v>
      </c>
      <c r="D454" s="120" t="s">
        <v>1913</v>
      </c>
      <c r="E454" s="122" t="s">
        <v>373</v>
      </c>
      <c r="F454" s="120" t="s">
        <v>1155</v>
      </c>
      <c r="G454" s="123">
        <v>0</v>
      </c>
      <c r="H454" s="123">
        <v>0</v>
      </c>
      <c r="I454" s="147">
        <v>46296</v>
      </c>
      <c r="J454" s="121">
        <v>401768</v>
      </c>
      <c r="K454" s="153"/>
    </row>
    <row r="455" spans="1:11" s="112" customFormat="1" ht="30" customHeight="1" outlineLevel="1" x14ac:dyDescent="0.2">
      <c r="A455" s="117" t="s">
        <v>1159</v>
      </c>
      <c r="B455" s="118" t="s">
        <v>75</v>
      </c>
      <c r="C455" s="119" t="s">
        <v>924</v>
      </c>
      <c r="D455" s="120" t="s">
        <v>1914</v>
      </c>
      <c r="E455" s="122" t="s">
        <v>373</v>
      </c>
      <c r="F455" s="120" t="s">
        <v>1155</v>
      </c>
      <c r="G455" s="123">
        <v>0</v>
      </c>
      <c r="H455" s="123">
        <v>0</v>
      </c>
      <c r="I455" s="147">
        <v>46296</v>
      </c>
      <c r="J455" s="121">
        <v>401768</v>
      </c>
      <c r="K455" s="153"/>
    </row>
    <row r="456" spans="1:11" s="112" customFormat="1" ht="30" customHeight="1" outlineLevel="1" x14ac:dyDescent="0.2">
      <c r="A456" s="117" t="s">
        <v>1159</v>
      </c>
      <c r="B456" s="118" t="s">
        <v>75</v>
      </c>
      <c r="C456" s="119" t="s">
        <v>925</v>
      </c>
      <c r="D456" s="120" t="s">
        <v>1915</v>
      </c>
      <c r="E456" s="122" t="s">
        <v>373</v>
      </c>
      <c r="F456" s="120" t="s">
        <v>1155</v>
      </c>
      <c r="G456" s="123">
        <v>0</v>
      </c>
      <c r="H456" s="123">
        <v>0</v>
      </c>
      <c r="I456" s="147">
        <v>46296</v>
      </c>
      <c r="J456" s="121">
        <v>401768</v>
      </c>
      <c r="K456" s="153"/>
    </row>
    <row r="457" spans="1:11" s="112" customFormat="1" ht="30" customHeight="1" outlineLevel="1" x14ac:dyDescent="0.2">
      <c r="A457" s="117" t="s">
        <v>1159</v>
      </c>
      <c r="B457" s="118" t="s">
        <v>75</v>
      </c>
      <c r="C457" s="119" t="s">
        <v>926</v>
      </c>
      <c r="D457" s="120" t="s">
        <v>1916</v>
      </c>
      <c r="E457" s="122" t="s">
        <v>373</v>
      </c>
      <c r="F457" s="120" t="s">
        <v>1155</v>
      </c>
      <c r="G457" s="123">
        <v>0</v>
      </c>
      <c r="H457" s="123">
        <v>0</v>
      </c>
      <c r="I457" s="147">
        <v>46296</v>
      </c>
      <c r="J457" s="121">
        <v>401768</v>
      </c>
      <c r="K457" s="153"/>
    </row>
    <row r="458" spans="1:11" s="112" customFormat="1" ht="30" customHeight="1" outlineLevel="1" x14ac:dyDescent="0.2">
      <c r="A458" s="117" t="s">
        <v>1159</v>
      </c>
      <c r="B458" s="118" t="s">
        <v>75</v>
      </c>
      <c r="C458" s="119" t="s">
        <v>927</v>
      </c>
      <c r="D458" s="120" t="s">
        <v>1917</v>
      </c>
      <c r="E458" s="122" t="s">
        <v>373</v>
      </c>
      <c r="F458" s="120" t="s">
        <v>1155</v>
      </c>
      <c r="G458" s="123">
        <v>0</v>
      </c>
      <c r="H458" s="123">
        <v>0</v>
      </c>
      <c r="I458" s="147">
        <v>46296</v>
      </c>
      <c r="J458" s="121">
        <v>401768</v>
      </c>
      <c r="K458" s="153"/>
    </row>
    <row r="459" spans="1:11" s="112" customFormat="1" ht="30" customHeight="1" outlineLevel="1" x14ac:dyDescent="0.2">
      <c r="A459" s="117" t="s">
        <v>1159</v>
      </c>
      <c r="B459" s="118" t="s">
        <v>75</v>
      </c>
      <c r="C459" s="119" t="s">
        <v>928</v>
      </c>
      <c r="D459" s="120" t="s">
        <v>1918</v>
      </c>
      <c r="E459" s="122" t="s">
        <v>373</v>
      </c>
      <c r="F459" s="120" t="s">
        <v>1155</v>
      </c>
      <c r="G459" s="123">
        <v>0</v>
      </c>
      <c r="H459" s="123">
        <v>0</v>
      </c>
      <c r="I459" s="147">
        <v>46296</v>
      </c>
      <c r="J459" s="121">
        <v>401768</v>
      </c>
      <c r="K459" s="153"/>
    </row>
    <row r="460" spans="1:11" s="112" customFormat="1" ht="30" customHeight="1" outlineLevel="1" x14ac:dyDescent="0.2">
      <c r="A460" s="117" t="s">
        <v>1159</v>
      </c>
      <c r="B460" s="118" t="s">
        <v>75</v>
      </c>
      <c r="C460" s="119" t="s">
        <v>1254</v>
      </c>
      <c r="D460" s="120" t="s">
        <v>1919</v>
      </c>
      <c r="E460" s="122" t="s">
        <v>373</v>
      </c>
      <c r="F460" s="120" t="s">
        <v>1155</v>
      </c>
      <c r="G460" s="123">
        <v>0</v>
      </c>
      <c r="H460" s="123">
        <v>0</v>
      </c>
      <c r="I460" s="147">
        <v>46296</v>
      </c>
      <c r="J460" s="121">
        <v>401768</v>
      </c>
      <c r="K460" s="153"/>
    </row>
    <row r="461" spans="1:11" s="112" customFormat="1" ht="30" customHeight="1" outlineLevel="1" x14ac:dyDescent="0.2">
      <c r="A461" s="117" t="s">
        <v>1159</v>
      </c>
      <c r="B461" s="118" t="s">
        <v>75</v>
      </c>
      <c r="C461" s="119" t="s">
        <v>1479</v>
      </c>
      <c r="D461" s="120" t="s">
        <v>1920</v>
      </c>
      <c r="E461" s="122" t="s">
        <v>373</v>
      </c>
      <c r="F461" s="120" t="s">
        <v>1155</v>
      </c>
      <c r="G461" s="123">
        <v>0</v>
      </c>
      <c r="H461" s="123">
        <v>0</v>
      </c>
      <c r="I461" s="147">
        <v>46296</v>
      </c>
      <c r="J461" s="121">
        <v>401768</v>
      </c>
      <c r="K461" s="153"/>
    </row>
    <row r="462" spans="1:11" s="112" customFormat="1" ht="30" customHeight="1" outlineLevel="1" x14ac:dyDescent="0.2">
      <c r="A462" s="117" t="s">
        <v>1159</v>
      </c>
      <c r="B462" s="118" t="s">
        <v>75</v>
      </c>
      <c r="C462" s="119" t="s">
        <v>361</v>
      </c>
      <c r="D462" s="120" t="s">
        <v>1921</v>
      </c>
      <c r="E462" s="122" t="s">
        <v>373</v>
      </c>
      <c r="F462" s="120" t="s">
        <v>1155</v>
      </c>
      <c r="G462" s="123">
        <v>0</v>
      </c>
      <c r="H462" s="123">
        <v>0</v>
      </c>
      <c r="I462" s="147">
        <v>46296</v>
      </c>
      <c r="J462" s="121">
        <v>401768</v>
      </c>
      <c r="K462" s="153"/>
    </row>
    <row r="463" spans="1:11" s="112" customFormat="1" ht="30" customHeight="1" outlineLevel="1" x14ac:dyDescent="0.2">
      <c r="A463" s="117" t="s">
        <v>1159</v>
      </c>
      <c r="B463" s="118" t="s">
        <v>75</v>
      </c>
      <c r="C463" s="119" t="s">
        <v>1000</v>
      </c>
      <c r="D463" s="120" t="s">
        <v>1867</v>
      </c>
      <c r="E463" s="122" t="s">
        <v>373</v>
      </c>
      <c r="F463" s="120" t="s">
        <v>1155</v>
      </c>
      <c r="G463" s="123">
        <v>0</v>
      </c>
      <c r="H463" s="123">
        <v>0</v>
      </c>
      <c r="I463" s="147">
        <v>46296</v>
      </c>
      <c r="J463" s="121">
        <v>401768</v>
      </c>
      <c r="K463" s="153"/>
    </row>
    <row r="464" spans="1:11" s="112" customFormat="1" ht="30" customHeight="1" outlineLevel="1" x14ac:dyDescent="0.2">
      <c r="A464" s="117" t="s">
        <v>1159</v>
      </c>
      <c r="B464" s="118" t="s">
        <v>75</v>
      </c>
      <c r="C464" s="119" t="s">
        <v>1001</v>
      </c>
      <c r="D464" s="120" t="s">
        <v>1922</v>
      </c>
      <c r="E464" s="122" t="s">
        <v>373</v>
      </c>
      <c r="F464" s="120" t="s">
        <v>1155</v>
      </c>
      <c r="G464" s="123">
        <v>0</v>
      </c>
      <c r="H464" s="123">
        <v>0</v>
      </c>
      <c r="I464" s="147">
        <v>46296</v>
      </c>
      <c r="J464" s="121">
        <v>401768</v>
      </c>
      <c r="K464" s="153"/>
    </row>
    <row r="465" spans="1:11" s="112" customFormat="1" ht="30" customHeight="1" outlineLevel="1" x14ac:dyDescent="0.2">
      <c r="A465" s="117" t="s">
        <v>1159</v>
      </c>
      <c r="B465" s="118" t="s">
        <v>75</v>
      </c>
      <c r="C465" s="119" t="s">
        <v>1002</v>
      </c>
      <c r="D465" s="120" t="s">
        <v>1865</v>
      </c>
      <c r="E465" s="122" t="s">
        <v>373</v>
      </c>
      <c r="F465" s="120" t="s">
        <v>1155</v>
      </c>
      <c r="G465" s="123">
        <v>0</v>
      </c>
      <c r="H465" s="123">
        <v>0</v>
      </c>
      <c r="I465" s="147">
        <v>46296</v>
      </c>
      <c r="J465" s="121">
        <v>401768</v>
      </c>
      <c r="K465" s="153"/>
    </row>
    <row r="466" spans="1:11" s="112" customFormat="1" ht="30" customHeight="1" outlineLevel="1" x14ac:dyDescent="0.2">
      <c r="A466" s="117" t="s">
        <v>1159</v>
      </c>
      <c r="B466" s="118" t="s">
        <v>75</v>
      </c>
      <c r="C466" s="119" t="s">
        <v>1004</v>
      </c>
      <c r="D466" s="120" t="s">
        <v>1923</v>
      </c>
      <c r="E466" s="122" t="s">
        <v>373</v>
      </c>
      <c r="F466" s="120" t="s">
        <v>1155</v>
      </c>
      <c r="G466" s="123">
        <v>0</v>
      </c>
      <c r="H466" s="123">
        <v>0</v>
      </c>
      <c r="I466" s="147">
        <v>46296</v>
      </c>
      <c r="J466" s="121">
        <v>401768</v>
      </c>
      <c r="K466" s="153"/>
    </row>
    <row r="467" spans="1:11" s="112" customFormat="1" ht="30" customHeight="1" outlineLevel="1" x14ac:dyDescent="0.2">
      <c r="A467" s="117" t="s">
        <v>1159</v>
      </c>
      <c r="B467" s="118" t="s">
        <v>75</v>
      </c>
      <c r="C467" s="119" t="s">
        <v>930</v>
      </c>
      <c r="D467" s="120" t="s">
        <v>1924</v>
      </c>
      <c r="E467" s="122" t="s">
        <v>373</v>
      </c>
      <c r="F467" s="120" t="s">
        <v>1155</v>
      </c>
      <c r="G467" s="123">
        <v>0</v>
      </c>
      <c r="H467" s="123">
        <v>0</v>
      </c>
      <c r="I467" s="147">
        <v>46296</v>
      </c>
      <c r="J467" s="121">
        <v>401768</v>
      </c>
      <c r="K467" s="153"/>
    </row>
    <row r="468" spans="1:11" s="112" customFormat="1" ht="30" customHeight="1" outlineLevel="1" x14ac:dyDescent="0.2">
      <c r="A468" s="117" t="s">
        <v>1159</v>
      </c>
      <c r="B468" s="118" t="s">
        <v>75</v>
      </c>
      <c r="C468" s="119" t="s">
        <v>1428</v>
      </c>
      <c r="D468" s="120" t="s">
        <v>1925</v>
      </c>
      <c r="E468" s="122" t="s">
        <v>373</v>
      </c>
      <c r="F468" s="120" t="s">
        <v>1155</v>
      </c>
      <c r="G468" s="123">
        <v>0</v>
      </c>
      <c r="H468" s="123">
        <v>0</v>
      </c>
      <c r="I468" s="147">
        <v>46296</v>
      </c>
      <c r="J468" s="121">
        <v>401768</v>
      </c>
      <c r="K468" s="153"/>
    </row>
    <row r="469" spans="1:11" s="112" customFormat="1" ht="99.95" customHeight="1" x14ac:dyDescent="0.2">
      <c r="A469" s="184" t="s">
        <v>179</v>
      </c>
      <c r="B469" s="186" t="s">
        <v>88</v>
      </c>
      <c r="C469" s="138"/>
      <c r="D469" s="139" t="s">
        <v>549</v>
      </c>
      <c r="E469" s="132" t="s">
        <v>2057</v>
      </c>
      <c r="F469" s="139"/>
      <c r="G469" s="140"/>
      <c r="H469" s="140"/>
      <c r="I469" s="196">
        <v>46296</v>
      </c>
      <c r="J469" s="201">
        <v>401768</v>
      </c>
      <c r="K469" s="162"/>
    </row>
    <row r="470" spans="1:11" s="112" customFormat="1" ht="30" customHeight="1" outlineLevel="1" x14ac:dyDescent="0.2">
      <c r="A470" s="117" t="s">
        <v>1159</v>
      </c>
      <c r="B470" s="118" t="s">
        <v>88</v>
      </c>
      <c r="C470" s="119" t="s">
        <v>152</v>
      </c>
      <c r="D470" s="120" t="s">
        <v>624</v>
      </c>
      <c r="E470" s="122" t="s">
        <v>373</v>
      </c>
      <c r="F470" s="120" t="s">
        <v>1155</v>
      </c>
      <c r="G470" s="123">
        <v>0</v>
      </c>
      <c r="H470" s="123">
        <v>0</v>
      </c>
      <c r="I470" s="147">
        <v>46296</v>
      </c>
      <c r="J470" s="121">
        <v>401768</v>
      </c>
      <c r="K470" s="153"/>
    </row>
    <row r="471" spans="1:11" s="112" customFormat="1" ht="30" customHeight="1" outlineLevel="1" x14ac:dyDescent="0.2">
      <c r="A471" s="117" t="s">
        <v>1159</v>
      </c>
      <c r="B471" s="118" t="s">
        <v>88</v>
      </c>
      <c r="C471" s="119" t="s">
        <v>153</v>
      </c>
      <c r="D471" s="120" t="s">
        <v>625</v>
      </c>
      <c r="E471" s="122" t="s">
        <v>373</v>
      </c>
      <c r="F471" s="120" t="s">
        <v>1155</v>
      </c>
      <c r="G471" s="123">
        <v>0</v>
      </c>
      <c r="H471" s="123">
        <v>0</v>
      </c>
      <c r="I471" s="147">
        <v>46296</v>
      </c>
      <c r="J471" s="121">
        <v>401768</v>
      </c>
      <c r="K471" s="153"/>
    </row>
    <row r="472" spans="1:11" s="112" customFormat="1" ht="30" customHeight="1" outlineLevel="1" x14ac:dyDescent="0.2">
      <c r="A472" s="117" t="s">
        <v>1159</v>
      </c>
      <c r="B472" s="118" t="s">
        <v>88</v>
      </c>
      <c r="C472" s="119" t="s">
        <v>154</v>
      </c>
      <c r="D472" s="120" t="s">
        <v>1089</v>
      </c>
      <c r="E472" s="122" t="s">
        <v>373</v>
      </c>
      <c r="F472" s="120" t="s">
        <v>1155</v>
      </c>
      <c r="G472" s="123">
        <v>0</v>
      </c>
      <c r="H472" s="123">
        <v>0</v>
      </c>
      <c r="I472" s="147">
        <v>46296</v>
      </c>
      <c r="J472" s="121">
        <v>401768</v>
      </c>
      <c r="K472" s="153"/>
    </row>
    <row r="473" spans="1:11" s="112" customFormat="1" ht="30" customHeight="1" outlineLevel="1" x14ac:dyDescent="0.2">
      <c r="A473" s="117" t="s">
        <v>1159</v>
      </c>
      <c r="B473" s="118" t="s">
        <v>88</v>
      </c>
      <c r="C473" s="119" t="s">
        <v>155</v>
      </c>
      <c r="D473" s="120" t="s">
        <v>1090</v>
      </c>
      <c r="E473" s="122" t="s">
        <v>373</v>
      </c>
      <c r="F473" s="120" t="s">
        <v>1155</v>
      </c>
      <c r="G473" s="123">
        <v>0</v>
      </c>
      <c r="H473" s="123">
        <v>0</v>
      </c>
      <c r="I473" s="147">
        <v>46296</v>
      </c>
      <c r="J473" s="121">
        <v>401768</v>
      </c>
      <c r="K473" s="153"/>
    </row>
    <row r="474" spans="1:11" s="112" customFormat="1" ht="30" customHeight="1" outlineLevel="1" x14ac:dyDescent="0.2">
      <c r="A474" s="117" t="s">
        <v>1159</v>
      </c>
      <c r="B474" s="118" t="s">
        <v>88</v>
      </c>
      <c r="C474" s="119" t="s">
        <v>156</v>
      </c>
      <c r="D474" s="120" t="s">
        <v>1096</v>
      </c>
      <c r="E474" s="122" t="s">
        <v>373</v>
      </c>
      <c r="F474" s="120" t="s">
        <v>1155</v>
      </c>
      <c r="G474" s="123">
        <v>0</v>
      </c>
      <c r="H474" s="123">
        <v>0</v>
      </c>
      <c r="I474" s="147">
        <v>46296</v>
      </c>
      <c r="J474" s="121">
        <v>401768</v>
      </c>
      <c r="K474" s="153"/>
    </row>
    <row r="475" spans="1:11" s="112" customFormat="1" ht="30" customHeight="1" outlineLevel="1" x14ac:dyDescent="0.2">
      <c r="A475" s="117" t="s">
        <v>1159</v>
      </c>
      <c r="B475" s="118" t="s">
        <v>88</v>
      </c>
      <c r="C475" s="119" t="s">
        <v>157</v>
      </c>
      <c r="D475" s="120" t="s">
        <v>1091</v>
      </c>
      <c r="E475" s="122" t="s">
        <v>373</v>
      </c>
      <c r="F475" s="120" t="s">
        <v>1155</v>
      </c>
      <c r="G475" s="123">
        <v>0</v>
      </c>
      <c r="H475" s="123">
        <v>0</v>
      </c>
      <c r="I475" s="147">
        <v>46296</v>
      </c>
      <c r="J475" s="121">
        <v>401768</v>
      </c>
      <c r="K475" s="153"/>
    </row>
    <row r="476" spans="1:11" s="112" customFormat="1" ht="30" customHeight="1" outlineLevel="1" x14ac:dyDescent="0.2">
      <c r="A476" s="117" t="s">
        <v>1159</v>
      </c>
      <c r="B476" s="118" t="s">
        <v>88</v>
      </c>
      <c r="C476" s="119" t="s">
        <v>158</v>
      </c>
      <c r="D476" s="120" t="s">
        <v>1092</v>
      </c>
      <c r="E476" s="122" t="s">
        <v>373</v>
      </c>
      <c r="F476" s="120" t="s">
        <v>1155</v>
      </c>
      <c r="G476" s="123">
        <v>0</v>
      </c>
      <c r="H476" s="123">
        <v>0</v>
      </c>
      <c r="I476" s="147">
        <v>46296</v>
      </c>
      <c r="J476" s="121">
        <v>401768</v>
      </c>
      <c r="K476" s="153"/>
    </row>
    <row r="477" spans="1:11" s="112" customFormat="1" ht="30" customHeight="1" outlineLevel="1" x14ac:dyDescent="0.2">
      <c r="A477" s="117" t="s">
        <v>1159</v>
      </c>
      <c r="B477" s="118" t="s">
        <v>88</v>
      </c>
      <c r="C477" s="119" t="s">
        <v>159</v>
      </c>
      <c r="D477" s="120" t="s">
        <v>1093</v>
      </c>
      <c r="E477" s="122" t="s">
        <v>373</v>
      </c>
      <c r="F477" s="120" t="s">
        <v>1155</v>
      </c>
      <c r="G477" s="123">
        <v>0</v>
      </c>
      <c r="H477" s="123">
        <v>0</v>
      </c>
      <c r="I477" s="147">
        <v>46296</v>
      </c>
      <c r="J477" s="121">
        <v>401768</v>
      </c>
      <c r="K477" s="153"/>
    </row>
    <row r="478" spans="1:11" s="112" customFormat="1" ht="30" customHeight="1" outlineLevel="1" x14ac:dyDescent="0.2">
      <c r="A478" s="117" t="s">
        <v>1159</v>
      </c>
      <c r="B478" s="118" t="s">
        <v>88</v>
      </c>
      <c r="C478" s="119" t="s">
        <v>160</v>
      </c>
      <c r="D478" s="120" t="s">
        <v>1094</v>
      </c>
      <c r="E478" s="122" t="s">
        <v>373</v>
      </c>
      <c r="F478" s="120" t="s">
        <v>1155</v>
      </c>
      <c r="G478" s="123">
        <v>0</v>
      </c>
      <c r="H478" s="123">
        <v>0</v>
      </c>
      <c r="I478" s="147">
        <v>46296</v>
      </c>
      <c r="J478" s="121">
        <v>401768</v>
      </c>
      <c r="K478" s="153"/>
    </row>
    <row r="479" spans="1:11" s="112" customFormat="1" ht="30" customHeight="1" outlineLevel="1" x14ac:dyDescent="0.2">
      <c r="A479" s="117" t="s">
        <v>1159</v>
      </c>
      <c r="B479" s="118" t="s">
        <v>88</v>
      </c>
      <c r="C479" s="119" t="s">
        <v>161</v>
      </c>
      <c r="D479" s="120" t="s">
        <v>1095</v>
      </c>
      <c r="E479" s="122" t="s">
        <v>373</v>
      </c>
      <c r="F479" s="120" t="s">
        <v>1155</v>
      </c>
      <c r="G479" s="123">
        <v>0</v>
      </c>
      <c r="H479" s="123">
        <v>0</v>
      </c>
      <c r="I479" s="147">
        <v>46296</v>
      </c>
      <c r="J479" s="121">
        <v>401768</v>
      </c>
      <c r="K479" s="153"/>
    </row>
    <row r="480" spans="1:11" s="112" customFormat="1" ht="30" customHeight="1" outlineLevel="1" x14ac:dyDescent="0.2">
      <c r="A480" s="117" t="s">
        <v>1159</v>
      </c>
      <c r="B480" s="118" t="s">
        <v>88</v>
      </c>
      <c r="C480" s="119" t="s">
        <v>162</v>
      </c>
      <c r="D480" s="120" t="s">
        <v>731</v>
      </c>
      <c r="E480" s="122" t="s">
        <v>373</v>
      </c>
      <c r="F480" s="120" t="s">
        <v>1155</v>
      </c>
      <c r="G480" s="123">
        <v>0</v>
      </c>
      <c r="H480" s="123">
        <v>0</v>
      </c>
      <c r="I480" s="147">
        <v>46296</v>
      </c>
      <c r="J480" s="121">
        <v>401768</v>
      </c>
      <c r="K480" s="153"/>
    </row>
    <row r="481" spans="1:11" s="112" customFormat="1" ht="30" customHeight="1" outlineLevel="1" x14ac:dyDescent="0.2">
      <c r="A481" s="117" t="s">
        <v>1159</v>
      </c>
      <c r="B481" s="118" t="s">
        <v>88</v>
      </c>
      <c r="C481" s="119" t="s">
        <v>163</v>
      </c>
      <c r="D481" s="120" t="s">
        <v>608</v>
      </c>
      <c r="E481" s="122" t="s">
        <v>373</v>
      </c>
      <c r="F481" s="120" t="s">
        <v>1155</v>
      </c>
      <c r="G481" s="123">
        <v>0</v>
      </c>
      <c r="H481" s="123">
        <v>0</v>
      </c>
      <c r="I481" s="147">
        <v>46296</v>
      </c>
      <c r="J481" s="121">
        <v>401768</v>
      </c>
      <c r="K481" s="153"/>
    </row>
    <row r="482" spans="1:11" s="112" customFormat="1" ht="39.950000000000003" customHeight="1" x14ac:dyDescent="0.2">
      <c r="A482" s="184" t="s">
        <v>179</v>
      </c>
      <c r="B482" s="182" t="s">
        <v>76</v>
      </c>
      <c r="C482" s="141"/>
      <c r="D482" s="139" t="s">
        <v>1345</v>
      </c>
      <c r="E482" s="137" t="s">
        <v>1349</v>
      </c>
      <c r="F482" s="139"/>
      <c r="G482" s="140"/>
      <c r="H482" s="140"/>
      <c r="I482" s="196">
        <v>46296</v>
      </c>
      <c r="J482" s="201">
        <v>401768</v>
      </c>
      <c r="K482" s="163" t="s">
        <v>1308</v>
      </c>
    </row>
    <row r="483" spans="1:11" s="112" customFormat="1" ht="124.5" customHeight="1" outlineLevel="1" x14ac:dyDescent="0.2">
      <c r="A483" s="183" t="s">
        <v>179</v>
      </c>
      <c r="B483" s="182" t="s">
        <v>77</v>
      </c>
      <c r="C483" s="98"/>
      <c r="D483" s="95" t="s">
        <v>867</v>
      </c>
      <c r="E483" s="95" t="s">
        <v>1393</v>
      </c>
      <c r="F483" s="95"/>
      <c r="G483" s="100"/>
      <c r="H483" s="101"/>
      <c r="I483" s="196">
        <v>46296</v>
      </c>
      <c r="J483" s="202">
        <v>401768</v>
      </c>
      <c r="K483" s="149"/>
    </row>
    <row r="484" spans="1:11" s="112" customFormat="1" ht="15" customHeight="1" outlineLevel="1" x14ac:dyDescent="0.2">
      <c r="A484" s="117" t="s">
        <v>1159</v>
      </c>
      <c r="B484" s="118" t="s">
        <v>77</v>
      </c>
      <c r="C484" s="210" t="s">
        <v>164</v>
      </c>
      <c r="D484" s="120" t="s">
        <v>587</v>
      </c>
      <c r="E484" s="122" t="s">
        <v>1351</v>
      </c>
      <c r="F484" s="120" t="s">
        <v>1155</v>
      </c>
      <c r="G484" s="211">
        <v>18672.66</v>
      </c>
      <c r="H484" s="212">
        <v>17273.509999999998</v>
      </c>
      <c r="I484" s="147">
        <v>46296</v>
      </c>
      <c r="J484" s="121">
        <v>401768</v>
      </c>
      <c r="K484" s="153" t="s">
        <v>1309</v>
      </c>
    </row>
    <row r="485" spans="1:11" s="112" customFormat="1" ht="15" customHeight="1" outlineLevel="1" x14ac:dyDescent="0.2">
      <c r="A485" s="117" t="s">
        <v>1159</v>
      </c>
      <c r="B485" s="118" t="s">
        <v>77</v>
      </c>
      <c r="C485" s="210" t="s">
        <v>165</v>
      </c>
      <c r="D485" s="120" t="s">
        <v>588</v>
      </c>
      <c r="E485" s="122" t="s">
        <v>1351</v>
      </c>
      <c r="F485" s="120" t="s">
        <v>1155</v>
      </c>
      <c r="G485" s="211">
        <v>19804.87</v>
      </c>
      <c r="H485" s="212">
        <v>18320.88</v>
      </c>
      <c r="I485" s="147">
        <v>46296</v>
      </c>
      <c r="J485" s="121">
        <v>401768</v>
      </c>
      <c r="K485" s="153" t="s">
        <v>1310</v>
      </c>
    </row>
    <row r="486" spans="1:11" s="112" customFormat="1" ht="15" customHeight="1" outlineLevel="1" x14ac:dyDescent="0.2">
      <c r="A486" s="117" t="s">
        <v>1159</v>
      </c>
      <c r="B486" s="118" t="s">
        <v>77</v>
      </c>
      <c r="C486" s="210" t="s">
        <v>166</v>
      </c>
      <c r="D486" s="120" t="s">
        <v>589</v>
      </c>
      <c r="E486" s="122" t="s">
        <v>1351</v>
      </c>
      <c r="F486" s="120" t="s">
        <v>1155</v>
      </c>
      <c r="G486" s="211">
        <v>21691.9</v>
      </c>
      <c r="H486" s="212">
        <v>20066.509999999998</v>
      </c>
      <c r="I486" s="147">
        <v>46296</v>
      </c>
      <c r="J486" s="121">
        <v>401768</v>
      </c>
      <c r="K486" s="153" t="s">
        <v>1311</v>
      </c>
    </row>
    <row r="487" spans="1:11" s="112" customFormat="1" ht="15" customHeight="1" outlineLevel="1" x14ac:dyDescent="0.2">
      <c r="A487" s="117" t="s">
        <v>1159</v>
      </c>
      <c r="B487" s="118" t="s">
        <v>77</v>
      </c>
      <c r="C487" s="210" t="s">
        <v>167</v>
      </c>
      <c r="D487" s="120" t="s">
        <v>590</v>
      </c>
      <c r="E487" s="122" t="s">
        <v>1351</v>
      </c>
      <c r="F487" s="120" t="s">
        <v>1155</v>
      </c>
      <c r="G487" s="211">
        <v>22446.71</v>
      </c>
      <c r="H487" s="212">
        <v>20764.759999999998</v>
      </c>
      <c r="I487" s="147">
        <v>46296</v>
      </c>
      <c r="J487" s="121">
        <v>401768</v>
      </c>
      <c r="K487" s="153" t="s">
        <v>1312</v>
      </c>
    </row>
    <row r="488" spans="1:11" s="112" customFormat="1" ht="45" customHeight="1" x14ac:dyDescent="0.2">
      <c r="A488" s="184" t="s">
        <v>179</v>
      </c>
      <c r="B488" s="187" t="s">
        <v>78</v>
      </c>
      <c r="C488" s="141"/>
      <c r="D488" s="139" t="s">
        <v>577</v>
      </c>
      <c r="E488" s="132" t="s">
        <v>719</v>
      </c>
      <c r="F488" s="139"/>
      <c r="G488" s="140"/>
      <c r="H488" s="140"/>
      <c r="I488" s="196">
        <v>46296</v>
      </c>
      <c r="J488" s="201">
        <v>401768</v>
      </c>
      <c r="K488" s="164"/>
    </row>
    <row r="489" spans="1:11" s="112" customFormat="1" ht="30" customHeight="1" outlineLevel="1" x14ac:dyDescent="0.2">
      <c r="A489" s="117" t="s">
        <v>1159</v>
      </c>
      <c r="B489" s="118" t="s">
        <v>78</v>
      </c>
      <c r="C489" s="119" t="s">
        <v>224</v>
      </c>
      <c r="D489" s="120" t="s">
        <v>1152</v>
      </c>
      <c r="E489" s="122" t="s">
        <v>1153</v>
      </c>
      <c r="F489" s="120" t="s">
        <v>1155</v>
      </c>
      <c r="G489" s="123">
        <v>0</v>
      </c>
      <c r="H489" s="123">
        <v>0</v>
      </c>
      <c r="I489" s="147">
        <v>46296</v>
      </c>
      <c r="J489" s="121">
        <v>401768</v>
      </c>
      <c r="K489" s="153"/>
    </row>
    <row r="490" spans="1:11" s="112" customFormat="1" ht="30" customHeight="1" outlineLevel="1" x14ac:dyDescent="0.2">
      <c r="A490" s="117" t="s">
        <v>1159</v>
      </c>
      <c r="B490" s="118" t="s">
        <v>78</v>
      </c>
      <c r="C490" s="119" t="s">
        <v>168</v>
      </c>
      <c r="D490" s="120" t="s">
        <v>1926</v>
      </c>
      <c r="E490" s="122" t="s">
        <v>373</v>
      </c>
      <c r="F490" s="120" t="s">
        <v>1155</v>
      </c>
      <c r="G490" s="123">
        <v>0</v>
      </c>
      <c r="H490" s="123">
        <v>0</v>
      </c>
      <c r="I490" s="147">
        <v>46296</v>
      </c>
      <c r="J490" s="121">
        <v>401768</v>
      </c>
      <c r="K490" s="153"/>
    </row>
    <row r="491" spans="1:11" s="112" customFormat="1" ht="30" customHeight="1" outlineLevel="1" x14ac:dyDescent="0.2">
      <c r="A491" s="117" t="s">
        <v>1159</v>
      </c>
      <c r="B491" s="118" t="s">
        <v>78</v>
      </c>
      <c r="C491" s="119" t="s">
        <v>169</v>
      </c>
      <c r="D491" s="120" t="s">
        <v>1927</v>
      </c>
      <c r="E491" s="122" t="s">
        <v>373</v>
      </c>
      <c r="F491" s="120" t="s">
        <v>1155</v>
      </c>
      <c r="G491" s="123">
        <v>0</v>
      </c>
      <c r="H491" s="123">
        <v>0</v>
      </c>
      <c r="I491" s="147">
        <v>46296</v>
      </c>
      <c r="J491" s="121">
        <v>401768</v>
      </c>
      <c r="K491" s="153"/>
    </row>
    <row r="492" spans="1:11" s="112" customFormat="1" ht="30" customHeight="1" outlineLevel="1" x14ac:dyDescent="0.2">
      <c r="A492" s="117" t="s">
        <v>1159</v>
      </c>
      <c r="B492" s="118" t="s">
        <v>78</v>
      </c>
      <c r="C492" s="119" t="s">
        <v>366</v>
      </c>
      <c r="D492" s="120" t="s">
        <v>1928</v>
      </c>
      <c r="E492" s="122" t="s">
        <v>373</v>
      </c>
      <c r="F492" s="120" t="s">
        <v>1155</v>
      </c>
      <c r="G492" s="123">
        <v>0</v>
      </c>
      <c r="H492" s="123">
        <v>0</v>
      </c>
      <c r="I492" s="147">
        <v>46296</v>
      </c>
      <c r="J492" s="121">
        <v>401768</v>
      </c>
      <c r="K492" s="153"/>
    </row>
    <row r="493" spans="1:11" s="112" customFormat="1" ht="30" customHeight="1" outlineLevel="1" x14ac:dyDescent="0.2">
      <c r="A493" s="117" t="s">
        <v>1159</v>
      </c>
      <c r="B493" s="118" t="s">
        <v>78</v>
      </c>
      <c r="C493" s="119" t="s">
        <v>934</v>
      </c>
      <c r="D493" s="120" t="s">
        <v>1929</v>
      </c>
      <c r="E493" s="122" t="s">
        <v>373</v>
      </c>
      <c r="F493" s="120" t="s">
        <v>1155</v>
      </c>
      <c r="G493" s="123">
        <v>0</v>
      </c>
      <c r="H493" s="123">
        <v>0</v>
      </c>
      <c r="I493" s="147">
        <v>46296</v>
      </c>
      <c r="J493" s="121">
        <v>401768</v>
      </c>
      <c r="K493" s="153"/>
    </row>
    <row r="494" spans="1:11" s="112" customFormat="1" ht="30" customHeight="1" outlineLevel="1" x14ac:dyDescent="0.2">
      <c r="A494" s="117" t="s">
        <v>1159</v>
      </c>
      <c r="B494" s="118" t="s">
        <v>78</v>
      </c>
      <c r="C494" s="119" t="s">
        <v>935</v>
      </c>
      <c r="D494" s="120" t="s">
        <v>1930</v>
      </c>
      <c r="E494" s="122" t="s">
        <v>373</v>
      </c>
      <c r="F494" s="120" t="s">
        <v>1155</v>
      </c>
      <c r="G494" s="123">
        <v>0</v>
      </c>
      <c r="H494" s="123">
        <v>0</v>
      </c>
      <c r="I494" s="147">
        <v>46296</v>
      </c>
      <c r="J494" s="121">
        <v>401768</v>
      </c>
      <c r="K494" s="153"/>
    </row>
    <row r="495" spans="1:11" s="112" customFormat="1" ht="30" customHeight="1" outlineLevel="1" x14ac:dyDescent="0.2">
      <c r="A495" s="117" t="s">
        <v>1159</v>
      </c>
      <c r="B495" s="118" t="s">
        <v>78</v>
      </c>
      <c r="C495" s="119" t="s">
        <v>951</v>
      </c>
      <c r="D495" s="120" t="s">
        <v>1931</v>
      </c>
      <c r="E495" s="122" t="s">
        <v>373</v>
      </c>
      <c r="F495" s="120" t="s">
        <v>1155</v>
      </c>
      <c r="G495" s="123">
        <v>0</v>
      </c>
      <c r="H495" s="123">
        <v>0</v>
      </c>
      <c r="I495" s="147">
        <v>46296</v>
      </c>
      <c r="J495" s="121">
        <v>401768</v>
      </c>
      <c r="K495" s="153"/>
    </row>
    <row r="496" spans="1:11" s="112" customFormat="1" ht="30" customHeight="1" outlineLevel="1" x14ac:dyDescent="0.2">
      <c r="A496" s="117" t="s">
        <v>1159</v>
      </c>
      <c r="B496" s="118" t="s">
        <v>78</v>
      </c>
      <c r="C496" s="119" t="s">
        <v>952</v>
      </c>
      <c r="D496" s="120" t="s">
        <v>1932</v>
      </c>
      <c r="E496" s="122" t="s">
        <v>373</v>
      </c>
      <c r="F496" s="120" t="s">
        <v>1155</v>
      </c>
      <c r="G496" s="123">
        <v>0</v>
      </c>
      <c r="H496" s="123">
        <v>0</v>
      </c>
      <c r="I496" s="147">
        <v>46296</v>
      </c>
      <c r="J496" s="121">
        <v>401768</v>
      </c>
      <c r="K496" s="153"/>
    </row>
    <row r="497" spans="1:11" s="112" customFormat="1" ht="30" customHeight="1" outlineLevel="1" x14ac:dyDescent="0.2">
      <c r="A497" s="117" t="s">
        <v>1159</v>
      </c>
      <c r="B497" s="118" t="s">
        <v>78</v>
      </c>
      <c r="C497" s="119" t="s">
        <v>953</v>
      </c>
      <c r="D497" s="120" t="s">
        <v>1933</v>
      </c>
      <c r="E497" s="122" t="s">
        <v>373</v>
      </c>
      <c r="F497" s="120" t="s">
        <v>1155</v>
      </c>
      <c r="G497" s="123">
        <v>0</v>
      </c>
      <c r="H497" s="123">
        <v>0</v>
      </c>
      <c r="I497" s="147">
        <v>46296</v>
      </c>
      <c r="J497" s="121">
        <v>401768</v>
      </c>
      <c r="K497" s="153"/>
    </row>
    <row r="498" spans="1:11" s="112" customFormat="1" ht="30" customHeight="1" outlineLevel="1" x14ac:dyDescent="0.2">
      <c r="A498" s="117" t="s">
        <v>1159</v>
      </c>
      <c r="B498" s="118" t="s">
        <v>78</v>
      </c>
      <c r="C498" s="119" t="s">
        <v>954</v>
      </c>
      <c r="D498" s="120" t="s">
        <v>1934</v>
      </c>
      <c r="E498" s="122" t="s">
        <v>373</v>
      </c>
      <c r="F498" s="120" t="s">
        <v>1155</v>
      </c>
      <c r="G498" s="123">
        <v>0</v>
      </c>
      <c r="H498" s="123">
        <v>0</v>
      </c>
      <c r="I498" s="147">
        <v>46296</v>
      </c>
      <c r="J498" s="121">
        <v>401768</v>
      </c>
      <c r="K498" s="153"/>
    </row>
    <row r="499" spans="1:11" s="112" customFormat="1" ht="30" customHeight="1" outlineLevel="1" x14ac:dyDescent="0.2">
      <c r="A499" s="117" t="s">
        <v>1159</v>
      </c>
      <c r="B499" s="118" t="s">
        <v>78</v>
      </c>
      <c r="C499" s="119" t="s">
        <v>955</v>
      </c>
      <c r="D499" s="120" t="s">
        <v>1935</v>
      </c>
      <c r="E499" s="122" t="s">
        <v>373</v>
      </c>
      <c r="F499" s="120" t="s">
        <v>1155</v>
      </c>
      <c r="G499" s="123">
        <v>0</v>
      </c>
      <c r="H499" s="123">
        <v>0</v>
      </c>
      <c r="I499" s="147">
        <v>46296</v>
      </c>
      <c r="J499" s="121">
        <v>401768</v>
      </c>
      <c r="K499" s="153"/>
    </row>
    <row r="500" spans="1:11" s="112" customFormat="1" ht="30" customHeight="1" outlineLevel="1" x14ac:dyDescent="0.2">
      <c r="A500" s="117" t="s">
        <v>1159</v>
      </c>
      <c r="B500" s="118" t="s">
        <v>78</v>
      </c>
      <c r="C500" s="119" t="s">
        <v>956</v>
      </c>
      <c r="D500" s="120" t="s">
        <v>1936</v>
      </c>
      <c r="E500" s="122" t="s">
        <v>373</v>
      </c>
      <c r="F500" s="120" t="s">
        <v>1155</v>
      </c>
      <c r="G500" s="123">
        <v>0</v>
      </c>
      <c r="H500" s="123">
        <v>0</v>
      </c>
      <c r="I500" s="147">
        <v>46296</v>
      </c>
      <c r="J500" s="121">
        <v>47391</v>
      </c>
      <c r="K500" s="153"/>
    </row>
    <row r="501" spans="1:11" s="112" customFormat="1" ht="30" customHeight="1" outlineLevel="1" x14ac:dyDescent="0.2">
      <c r="A501" s="117" t="s">
        <v>1159</v>
      </c>
      <c r="B501" s="118" t="s">
        <v>78</v>
      </c>
      <c r="C501" s="119" t="s">
        <v>517</v>
      </c>
      <c r="D501" s="120" t="s">
        <v>1937</v>
      </c>
      <c r="E501" s="122" t="s">
        <v>373</v>
      </c>
      <c r="F501" s="120" t="s">
        <v>1155</v>
      </c>
      <c r="G501" s="123">
        <v>0</v>
      </c>
      <c r="H501" s="123">
        <v>0</v>
      </c>
      <c r="I501" s="147">
        <v>46296</v>
      </c>
      <c r="J501" s="121">
        <v>47026</v>
      </c>
      <c r="K501" s="153"/>
    </row>
    <row r="502" spans="1:11" s="112" customFormat="1" ht="30" customHeight="1" outlineLevel="1" x14ac:dyDescent="0.2">
      <c r="A502" s="117" t="s">
        <v>1159</v>
      </c>
      <c r="B502" s="118" t="s">
        <v>78</v>
      </c>
      <c r="C502" s="119" t="s">
        <v>1011</v>
      </c>
      <c r="D502" s="120" t="s">
        <v>1938</v>
      </c>
      <c r="E502" s="122" t="s">
        <v>373</v>
      </c>
      <c r="F502" s="120" t="s">
        <v>1155</v>
      </c>
      <c r="G502" s="123">
        <v>0</v>
      </c>
      <c r="H502" s="123">
        <v>0</v>
      </c>
      <c r="I502" s="147">
        <v>46296</v>
      </c>
      <c r="J502" s="121">
        <v>47026</v>
      </c>
      <c r="K502" s="153"/>
    </row>
    <row r="503" spans="1:11" s="112" customFormat="1" ht="30" customHeight="1" outlineLevel="1" x14ac:dyDescent="0.2">
      <c r="A503" s="117" t="s">
        <v>1159</v>
      </c>
      <c r="B503" s="118" t="s">
        <v>78</v>
      </c>
      <c r="C503" s="119" t="s">
        <v>779</v>
      </c>
      <c r="D503" s="120" t="s">
        <v>1939</v>
      </c>
      <c r="E503" s="122" t="s">
        <v>373</v>
      </c>
      <c r="F503" s="120" t="s">
        <v>1155</v>
      </c>
      <c r="G503" s="123">
        <v>0</v>
      </c>
      <c r="H503" s="123">
        <v>0</v>
      </c>
      <c r="I503" s="147">
        <v>46296</v>
      </c>
      <c r="J503" s="121">
        <v>47026</v>
      </c>
      <c r="K503" s="153"/>
    </row>
    <row r="504" spans="1:11" s="112" customFormat="1" ht="30" customHeight="1" outlineLevel="1" x14ac:dyDescent="0.2">
      <c r="A504" s="117" t="s">
        <v>1159</v>
      </c>
      <c r="B504" s="118" t="s">
        <v>78</v>
      </c>
      <c r="C504" s="119" t="s">
        <v>780</v>
      </c>
      <c r="D504" s="120" t="s">
        <v>1940</v>
      </c>
      <c r="E504" s="122" t="s">
        <v>373</v>
      </c>
      <c r="F504" s="120" t="s">
        <v>1155</v>
      </c>
      <c r="G504" s="123">
        <v>0</v>
      </c>
      <c r="H504" s="123">
        <v>0</v>
      </c>
      <c r="I504" s="147">
        <v>46296</v>
      </c>
      <c r="J504" s="121">
        <v>47026</v>
      </c>
      <c r="K504" s="153"/>
    </row>
    <row r="505" spans="1:11" s="112" customFormat="1" ht="30" customHeight="1" outlineLevel="1" x14ac:dyDescent="0.2">
      <c r="A505" s="117" t="s">
        <v>1159</v>
      </c>
      <c r="B505" s="118" t="s">
        <v>78</v>
      </c>
      <c r="C505" s="119" t="s">
        <v>781</v>
      </c>
      <c r="D505" s="120" t="s">
        <v>1941</v>
      </c>
      <c r="E505" s="122" t="s">
        <v>373</v>
      </c>
      <c r="F505" s="120" t="s">
        <v>1155</v>
      </c>
      <c r="G505" s="123">
        <v>0</v>
      </c>
      <c r="H505" s="123">
        <v>0</v>
      </c>
      <c r="I505" s="147">
        <v>46296</v>
      </c>
      <c r="J505" s="121">
        <v>47026</v>
      </c>
      <c r="K505" s="153"/>
    </row>
    <row r="506" spans="1:11" s="112" customFormat="1" ht="30" customHeight="1" outlineLevel="1" x14ac:dyDescent="0.2">
      <c r="A506" s="117" t="s">
        <v>1159</v>
      </c>
      <c r="B506" s="118" t="s">
        <v>78</v>
      </c>
      <c r="C506" s="119" t="s">
        <v>782</v>
      </c>
      <c r="D506" s="120" t="s">
        <v>1942</v>
      </c>
      <c r="E506" s="122" t="s">
        <v>373</v>
      </c>
      <c r="F506" s="120" t="s">
        <v>1155</v>
      </c>
      <c r="G506" s="123">
        <v>0</v>
      </c>
      <c r="H506" s="123">
        <v>0</v>
      </c>
      <c r="I506" s="147">
        <v>46296</v>
      </c>
      <c r="J506" s="121">
        <v>47026</v>
      </c>
      <c r="K506" s="153"/>
    </row>
    <row r="507" spans="1:11" s="112" customFormat="1" ht="30" customHeight="1" outlineLevel="1" x14ac:dyDescent="0.2">
      <c r="A507" s="117" t="s">
        <v>1159</v>
      </c>
      <c r="B507" s="118" t="s">
        <v>78</v>
      </c>
      <c r="C507" s="119" t="s">
        <v>783</v>
      </c>
      <c r="D507" s="120" t="s">
        <v>1943</v>
      </c>
      <c r="E507" s="122" t="s">
        <v>373</v>
      </c>
      <c r="F507" s="120" t="s">
        <v>1155</v>
      </c>
      <c r="G507" s="123">
        <v>0</v>
      </c>
      <c r="H507" s="123">
        <v>0</v>
      </c>
      <c r="I507" s="147">
        <v>46296</v>
      </c>
      <c r="J507" s="121">
        <v>47026</v>
      </c>
      <c r="K507" s="153"/>
    </row>
    <row r="508" spans="1:11" s="112" customFormat="1" ht="30" customHeight="1" outlineLevel="1" x14ac:dyDescent="0.2">
      <c r="A508" s="117" t="s">
        <v>1159</v>
      </c>
      <c r="B508" s="118" t="s">
        <v>78</v>
      </c>
      <c r="C508" s="119" t="s">
        <v>784</v>
      </c>
      <c r="D508" s="120" t="s">
        <v>1944</v>
      </c>
      <c r="E508" s="122" t="s">
        <v>373</v>
      </c>
      <c r="F508" s="120" t="s">
        <v>1155</v>
      </c>
      <c r="G508" s="123">
        <v>0</v>
      </c>
      <c r="H508" s="123">
        <v>0</v>
      </c>
      <c r="I508" s="147">
        <v>46296</v>
      </c>
      <c r="J508" s="121">
        <v>47026</v>
      </c>
      <c r="K508" s="153"/>
    </row>
    <row r="509" spans="1:11" s="112" customFormat="1" ht="30" customHeight="1" outlineLevel="1" x14ac:dyDescent="0.2">
      <c r="A509" s="117" t="s">
        <v>1159</v>
      </c>
      <c r="B509" s="118" t="s">
        <v>78</v>
      </c>
      <c r="C509" s="119" t="s">
        <v>785</v>
      </c>
      <c r="D509" s="120" t="s">
        <v>1945</v>
      </c>
      <c r="E509" s="122" t="s">
        <v>373</v>
      </c>
      <c r="F509" s="120" t="s">
        <v>1155</v>
      </c>
      <c r="G509" s="123">
        <v>0</v>
      </c>
      <c r="H509" s="123">
        <v>0</v>
      </c>
      <c r="I509" s="147">
        <v>46296</v>
      </c>
      <c r="J509" s="121">
        <v>401768</v>
      </c>
      <c r="K509" s="153"/>
    </row>
    <row r="510" spans="1:11" s="112" customFormat="1" ht="30" customHeight="1" outlineLevel="1" x14ac:dyDescent="0.2">
      <c r="A510" s="117" t="s">
        <v>1159</v>
      </c>
      <c r="B510" s="118" t="s">
        <v>78</v>
      </c>
      <c r="C510" s="119" t="s">
        <v>786</v>
      </c>
      <c r="D510" s="120" t="s">
        <v>1946</v>
      </c>
      <c r="E510" s="122" t="s">
        <v>373</v>
      </c>
      <c r="F510" s="120" t="s">
        <v>1155</v>
      </c>
      <c r="G510" s="123">
        <v>0</v>
      </c>
      <c r="H510" s="123">
        <v>0</v>
      </c>
      <c r="I510" s="147">
        <v>46296</v>
      </c>
      <c r="J510" s="121">
        <v>401768</v>
      </c>
      <c r="K510" s="153"/>
    </row>
    <row r="511" spans="1:11" s="112" customFormat="1" ht="30" customHeight="1" outlineLevel="1" x14ac:dyDescent="0.2">
      <c r="A511" s="117" t="s">
        <v>1159</v>
      </c>
      <c r="B511" s="118" t="s">
        <v>78</v>
      </c>
      <c r="C511" s="119" t="s">
        <v>787</v>
      </c>
      <c r="D511" s="120" t="s">
        <v>1947</v>
      </c>
      <c r="E511" s="122" t="s">
        <v>373</v>
      </c>
      <c r="F511" s="120" t="s">
        <v>1155</v>
      </c>
      <c r="G511" s="123">
        <v>0</v>
      </c>
      <c r="H511" s="123">
        <v>0</v>
      </c>
      <c r="I511" s="147">
        <v>46296</v>
      </c>
      <c r="J511" s="121">
        <v>401768</v>
      </c>
      <c r="K511" s="153"/>
    </row>
    <row r="512" spans="1:11" s="112" customFormat="1" ht="30" customHeight="1" outlineLevel="1" x14ac:dyDescent="0.2">
      <c r="A512" s="117" t="s">
        <v>1159</v>
      </c>
      <c r="B512" s="118" t="s">
        <v>78</v>
      </c>
      <c r="C512" s="119" t="s">
        <v>788</v>
      </c>
      <c r="D512" s="120" t="s">
        <v>1948</v>
      </c>
      <c r="E512" s="122" t="s">
        <v>373</v>
      </c>
      <c r="F512" s="120" t="s">
        <v>1155</v>
      </c>
      <c r="G512" s="123">
        <v>0</v>
      </c>
      <c r="H512" s="123">
        <v>0</v>
      </c>
      <c r="I512" s="147">
        <v>46296</v>
      </c>
      <c r="J512" s="121">
        <v>401768</v>
      </c>
      <c r="K512" s="153"/>
    </row>
    <row r="513" spans="1:11" s="112" customFormat="1" ht="30" customHeight="1" outlineLevel="1" x14ac:dyDescent="0.2">
      <c r="A513" s="117" t="s">
        <v>1159</v>
      </c>
      <c r="B513" s="118" t="s">
        <v>78</v>
      </c>
      <c r="C513" s="119" t="s">
        <v>957</v>
      </c>
      <c r="D513" s="120" t="s">
        <v>1949</v>
      </c>
      <c r="E513" s="122" t="s">
        <v>373</v>
      </c>
      <c r="F513" s="120" t="s">
        <v>1155</v>
      </c>
      <c r="G513" s="123">
        <v>0</v>
      </c>
      <c r="H513" s="123">
        <v>0</v>
      </c>
      <c r="I513" s="147">
        <v>46296</v>
      </c>
      <c r="J513" s="121">
        <v>47026</v>
      </c>
      <c r="K513" s="153"/>
    </row>
    <row r="514" spans="1:11" s="112" customFormat="1" ht="30" customHeight="1" outlineLevel="1" x14ac:dyDescent="0.2">
      <c r="A514" s="117" t="s">
        <v>1159</v>
      </c>
      <c r="B514" s="118" t="s">
        <v>78</v>
      </c>
      <c r="C514" s="119" t="s">
        <v>958</v>
      </c>
      <c r="D514" s="120" t="s">
        <v>1950</v>
      </c>
      <c r="E514" s="122" t="s">
        <v>373</v>
      </c>
      <c r="F514" s="120" t="s">
        <v>1155</v>
      </c>
      <c r="G514" s="123">
        <v>0</v>
      </c>
      <c r="H514" s="123">
        <v>0</v>
      </c>
      <c r="I514" s="147">
        <v>46296</v>
      </c>
      <c r="J514" s="121">
        <v>401768</v>
      </c>
      <c r="K514" s="153"/>
    </row>
    <row r="515" spans="1:11" s="112" customFormat="1" ht="30" customHeight="1" outlineLevel="1" x14ac:dyDescent="0.2">
      <c r="A515" s="117" t="s">
        <v>1159</v>
      </c>
      <c r="B515" s="118" t="s">
        <v>78</v>
      </c>
      <c r="C515" s="119" t="s">
        <v>959</v>
      </c>
      <c r="D515" s="120" t="s">
        <v>1951</v>
      </c>
      <c r="E515" s="122" t="s">
        <v>373</v>
      </c>
      <c r="F515" s="120" t="s">
        <v>1155</v>
      </c>
      <c r="G515" s="123">
        <v>0</v>
      </c>
      <c r="H515" s="123">
        <v>0</v>
      </c>
      <c r="I515" s="147">
        <v>46296</v>
      </c>
      <c r="J515" s="121">
        <v>401768</v>
      </c>
      <c r="K515" s="153"/>
    </row>
    <row r="516" spans="1:11" s="112" customFormat="1" ht="30" customHeight="1" outlineLevel="1" x14ac:dyDescent="0.2">
      <c r="A516" s="117" t="s">
        <v>1159</v>
      </c>
      <c r="B516" s="118" t="s">
        <v>78</v>
      </c>
      <c r="C516" s="119" t="s">
        <v>960</v>
      </c>
      <c r="D516" s="120" t="s">
        <v>1952</v>
      </c>
      <c r="E516" s="122" t="s">
        <v>373</v>
      </c>
      <c r="F516" s="120" t="s">
        <v>1155</v>
      </c>
      <c r="G516" s="123">
        <v>0</v>
      </c>
      <c r="H516" s="123">
        <v>0</v>
      </c>
      <c r="I516" s="147">
        <v>46296</v>
      </c>
      <c r="J516" s="121">
        <v>401768</v>
      </c>
      <c r="K516" s="153"/>
    </row>
    <row r="517" spans="1:11" s="112" customFormat="1" ht="30" customHeight="1" outlineLevel="1" x14ac:dyDescent="0.2">
      <c r="A517" s="117" t="s">
        <v>1159</v>
      </c>
      <c r="B517" s="118" t="s">
        <v>78</v>
      </c>
      <c r="C517" s="119" t="s">
        <v>961</v>
      </c>
      <c r="D517" s="120" t="s">
        <v>1953</v>
      </c>
      <c r="E517" s="122" t="s">
        <v>373</v>
      </c>
      <c r="F517" s="120" t="s">
        <v>1155</v>
      </c>
      <c r="G517" s="123">
        <v>0</v>
      </c>
      <c r="H517" s="123">
        <v>0</v>
      </c>
      <c r="I517" s="147">
        <v>46296</v>
      </c>
      <c r="J517" s="121">
        <v>401768</v>
      </c>
      <c r="K517" s="153"/>
    </row>
    <row r="518" spans="1:11" s="112" customFormat="1" ht="30" customHeight="1" outlineLevel="1" x14ac:dyDescent="0.2">
      <c r="A518" s="117" t="s">
        <v>1159</v>
      </c>
      <c r="B518" s="118" t="s">
        <v>78</v>
      </c>
      <c r="C518" s="119" t="s">
        <v>1256</v>
      </c>
      <c r="D518" s="120" t="s">
        <v>1954</v>
      </c>
      <c r="E518" s="122" t="s">
        <v>373</v>
      </c>
      <c r="F518" s="120" t="s">
        <v>1155</v>
      </c>
      <c r="G518" s="123">
        <v>0</v>
      </c>
      <c r="H518" s="123">
        <v>0</v>
      </c>
      <c r="I518" s="147">
        <v>46296</v>
      </c>
      <c r="J518" s="121">
        <v>401768</v>
      </c>
      <c r="K518" s="153"/>
    </row>
    <row r="519" spans="1:11" s="112" customFormat="1" ht="30" customHeight="1" outlineLevel="1" x14ac:dyDescent="0.2">
      <c r="A519" s="117" t="s">
        <v>1159</v>
      </c>
      <c r="B519" s="118" t="s">
        <v>78</v>
      </c>
      <c r="C519" s="119" t="s">
        <v>1257</v>
      </c>
      <c r="D519" s="120" t="s">
        <v>1955</v>
      </c>
      <c r="E519" s="122" t="s">
        <v>373</v>
      </c>
      <c r="F519" s="120" t="s">
        <v>1155</v>
      </c>
      <c r="G519" s="123">
        <v>0</v>
      </c>
      <c r="H519" s="123">
        <v>0</v>
      </c>
      <c r="I519" s="147">
        <v>46296</v>
      </c>
      <c r="J519" s="121">
        <v>401768</v>
      </c>
      <c r="K519" s="153"/>
    </row>
    <row r="520" spans="1:11" s="112" customFormat="1" ht="30" customHeight="1" outlineLevel="1" x14ac:dyDescent="0.2">
      <c r="A520" s="117" t="s">
        <v>1159</v>
      </c>
      <c r="B520" s="118" t="s">
        <v>78</v>
      </c>
      <c r="C520" s="119" t="s">
        <v>1258</v>
      </c>
      <c r="D520" s="120" t="s">
        <v>1956</v>
      </c>
      <c r="E520" s="122" t="s">
        <v>373</v>
      </c>
      <c r="F520" s="120" t="s">
        <v>1155</v>
      </c>
      <c r="G520" s="123">
        <v>0</v>
      </c>
      <c r="H520" s="123">
        <v>0</v>
      </c>
      <c r="I520" s="147">
        <v>46296</v>
      </c>
      <c r="J520" s="121">
        <v>401768</v>
      </c>
      <c r="K520" s="153"/>
    </row>
    <row r="521" spans="1:11" s="112" customFormat="1" ht="30" customHeight="1" outlineLevel="1" x14ac:dyDescent="0.2">
      <c r="A521" s="117" t="s">
        <v>1159</v>
      </c>
      <c r="B521" s="118" t="s">
        <v>78</v>
      </c>
      <c r="C521" s="119" t="s">
        <v>1259</v>
      </c>
      <c r="D521" s="120" t="s">
        <v>1957</v>
      </c>
      <c r="E521" s="122" t="s">
        <v>373</v>
      </c>
      <c r="F521" s="120" t="s">
        <v>1155</v>
      </c>
      <c r="G521" s="123">
        <v>0</v>
      </c>
      <c r="H521" s="123">
        <v>0</v>
      </c>
      <c r="I521" s="147">
        <v>46296</v>
      </c>
      <c r="J521" s="121">
        <v>401768</v>
      </c>
      <c r="K521" s="153"/>
    </row>
    <row r="522" spans="1:11" s="112" customFormat="1" ht="30" customHeight="1" outlineLevel="1" x14ac:dyDescent="0.2">
      <c r="A522" s="117" t="s">
        <v>1159</v>
      </c>
      <c r="B522" s="118" t="s">
        <v>78</v>
      </c>
      <c r="C522" s="119" t="s">
        <v>170</v>
      </c>
      <c r="D522" s="120" t="s">
        <v>1958</v>
      </c>
      <c r="E522" s="122" t="s">
        <v>373</v>
      </c>
      <c r="F522" s="120" t="s">
        <v>1155</v>
      </c>
      <c r="G522" s="123">
        <v>0</v>
      </c>
      <c r="H522" s="123">
        <v>0</v>
      </c>
      <c r="I522" s="147">
        <v>46296</v>
      </c>
      <c r="J522" s="121">
        <v>401768</v>
      </c>
      <c r="K522" s="153"/>
    </row>
    <row r="523" spans="1:11" s="112" customFormat="1" ht="30" customHeight="1" outlineLevel="1" x14ac:dyDescent="0.2">
      <c r="A523" s="117" t="s">
        <v>1159</v>
      </c>
      <c r="B523" s="118" t="s">
        <v>78</v>
      </c>
      <c r="C523" s="119" t="s">
        <v>171</v>
      </c>
      <c r="D523" s="120" t="s">
        <v>1959</v>
      </c>
      <c r="E523" s="122" t="s">
        <v>373</v>
      </c>
      <c r="F523" s="120" t="s">
        <v>1155</v>
      </c>
      <c r="G523" s="123">
        <v>0</v>
      </c>
      <c r="H523" s="123">
        <v>0</v>
      </c>
      <c r="I523" s="147">
        <v>46296</v>
      </c>
      <c r="J523" s="121">
        <v>401768</v>
      </c>
      <c r="K523" s="153"/>
    </row>
    <row r="524" spans="1:11" s="112" customFormat="1" ht="30" customHeight="1" outlineLevel="1" x14ac:dyDescent="0.2">
      <c r="A524" s="117" t="s">
        <v>1159</v>
      </c>
      <c r="B524" s="118" t="s">
        <v>78</v>
      </c>
      <c r="C524" s="119" t="s">
        <v>512</v>
      </c>
      <c r="D524" s="120" t="s">
        <v>1960</v>
      </c>
      <c r="E524" s="122" t="s">
        <v>373</v>
      </c>
      <c r="F524" s="120" t="s">
        <v>1155</v>
      </c>
      <c r="G524" s="123">
        <v>0</v>
      </c>
      <c r="H524" s="123">
        <v>0</v>
      </c>
      <c r="I524" s="147">
        <v>46296</v>
      </c>
      <c r="J524" s="121">
        <v>47391</v>
      </c>
      <c r="K524" s="153"/>
    </row>
    <row r="525" spans="1:11" s="112" customFormat="1" ht="30" customHeight="1" outlineLevel="1" x14ac:dyDescent="0.2">
      <c r="A525" s="117" t="s">
        <v>1159</v>
      </c>
      <c r="B525" s="118" t="s">
        <v>78</v>
      </c>
      <c r="C525" s="119" t="s">
        <v>513</v>
      </c>
      <c r="D525" s="120" t="s">
        <v>1961</v>
      </c>
      <c r="E525" s="122" t="s">
        <v>373</v>
      </c>
      <c r="F525" s="120" t="s">
        <v>1155</v>
      </c>
      <c r="G525" s="123">
        <v>0</v>
      </c>
      <c r="H525" s="123">
        <v>0</v>
      </c>
      <c r="I525" s="147">
        <v>46296</v>
      </c>
      <c r="J525" s="121">
        <v>401768</v>
      </c>
      <c r="K525" s="153"/>
    </row>
    <row r="526" spans="1:11" s="112" customFormat="1" ht="30" customHeight="1" outlineLevel="1" x14ac:dyDescent="0.2">
      <c r="A526" s="117" t="s">
        <v>1159</v>
      </c>
      <c r="B526" s="118" t="s">
        <v>78</v>
      </c>
      <c r="C526" s="119" t="s">
        <v>514</v>
      </c>
      <c r="D526" s="120" t="s">
        <v>1962</v>
      </c>
      <c r="E526" s="122" t="s">
        <v>373</v>
      </c>
      <c r="F526" s="120" t="s">
        <v>1155</v>
      </c>
      <c r="G526" s="123">
        <v>0</v>
      </c>
      <c r="H526" s="123">
        <v>0</v>
      </c>
      <c r="I526" s="147">
        <v>46296</v>
      </c>
      <c r="J526" s="121">
        <v>401768</v>
      </c>
      <c r="K526" s="153"/>
    </row>
    <row r="527" spans="1:11" s="112" customFormat="1" ht="30" customHeight="1" outlineLevel="1" x14ac:dyDescent="0.2">
      <c r="A527" s="117" t="s">
        <v>1159</v>
      </c>
      <c r="B527" s="118" t="s">
        <v>78</v>
      </c>
      <c r="C527" s="119" t="s">
        <v>515</v>
      </c>
      <c r="D527" s="120" t="s">
        <v>1963</v>
      </c>
      <c r="E527" s="122" t="s">
        <v>373</v>
      </c>
      <c r="F527" s="120" t="s">
        <v>1155</v>
      </c>
      <c r="G527" s="123">
        <v>0</v>
      </c>
      <c r="H527" s="123">
        <v>0</v>
      </c>
      <c r="I527" s="147">
        <v>46296</v>
      </c>
      <c r="J527" s="121">
        <v>401768</v>
      </c>
      <c r="K527" s="153"/>
    </row>
    <row r="528" spans="1:11" s="112" customFormat="1" ht="30" customHeight="1" outlineLevel="1" x14ac:dyDescent="0.2">
      <c r="A528" s="117" t="s">
        <v>1159</v>
      </c>
      <c r="B528" s="118" t="s">
        <v>78</v>
      </c>
      <c r="C528" s="119" t="s">
        <v>516</v>
      </c>
      <c r="D528" s="120" t="s">
        <v>1964</v>
      </c>
      <c r="E528" s="122" t="s">
        <v>373</v>
      </c>
      <c r="F528" s="120" t="s">
        <v>1155</v>
      </c>
      <c r="G528" s="123">
        <v>0</v>
      </c>
      <c r="H528" s="123">
        <v>0</v>
      </c>
      <c r="I528" s="147">
        <v>46296</v>
      </c>
      <c r="J528" s="121">
        <v>401768</v>
      </c>
      <c r="K528" s="153"/>
    </row>
    <row r="529" spans="1:11" s="112" customFormat="1" ht="30" customHeight="1" outlineLevel="1" x14ac:dyDescent="0.2">
      <c r="A529" s="117" t="s">
        <v>1159</v>
      </c>
      <c r="B529" s="118" t="s">
        <v>78</v>
      </c>
      <c r="C529" s="119" t="s">
        <v>932</v>
      </c>
      <c r="D529" s="120" t="s">
        <v>1965</v>
      </c>
      <c r="E529" s="122" t="s">
        <v>373</v>
      </c>
      <c r="F529" s="120" t="s">
        <v>1155</v>
      </c>
      <c r="G529" s="123">
        <v>0</v>
      </c>
      <c r="H529" s="123">
        <v>0</v>
      </c>
      <c r="I529" s="147">
        <v>46296</v>
      </c>
      <c r="J529" s="121">
        <v>401768</v>
      </c>
      <c r="K529" s="153"/>
    </row>
    <row r="530" spans="1:11" s="112" customFormat="1" ht="30" customHeight="1" outlineLevel="1" x14ac:dyDescent="0.2">
      <c r="A530" s="117" t="s">
        <v>1159</v>
      </c>
      <c r="B530" s="118" t="s">
        <v>78</v>
      </c>
      <c r="C530" s="119" t="s">
        <v>933</v>
      </c>
      <c r="D530" s="120" t="s">
        <v>1966</v>
      </c>
      <c r="E530" s="122" t="s">
        <v>373</v>
      </c>
      <c r="F530" s="120" t="s">
        <v>1155</v>
      </c>
      <c r="G530" s="123">
        <v>0</v>
      </c>
      <c r="H530" s="123">
        <v>0</v>
      </c>
      <c r="I530" s="147">
        <v>46296</v>
      </c>
      <c r="J530" s="121">
        <v>401768</v>
      </c>
      <c r="K530" s="153"/>
    </row>
    <row r="531" spans="1:11" s="112" customFormat="1" ht="30" customHeight="1" outlineLevel="1" x14ac:dyDescent="0.2">
      <c r="A531" s="117" t="s">
        <v>1159</v>
      </c>
      <c r="B531" s="118" t="s">
        <v>78</v>
      </c>
      <c r="C531" s="119" t="s">
        <v>1185</v>
      </c>
      <c r="D531" s="120" t="s">
        <v>1967</v>
      </c>
      <c r="E531" s="122" t="s">
        <v>373</v>
      </c>
      <c r="F531" s="120" t="s">
        <v>1155</v>
      </c>
      <c r="G531" s="123">
        <v>0</v>
      </c>
      <c r="H531" s="123">
        <v>0</v>
      </c>
      <c r="I531" s="147">
        <v>46296</v>
      </c>
      <c r="J531" s="121">
        <v>401768</v>
      </c>
      <c r="K531" s="153"/>
    </row>
    <row r="532" spans="1:11" s="112" customFormat="1" ht="30" customHeight="1" outlineLevel="1" x14ac:dyDescent="0.2">
      <c r="A532" s="117" t="s">
        <v>1159</v>
      </c>
      <c r="B532" s="118" t="s">
        <v>78</v>
      </c>
      <c r="C532" s="119" t="s">
        <v>1255</v>
      </c>
      <c r="D532" s="120" t="s">
        <v>1968</v>
      </c>
      <c r="E532" s="122" t="s">
        <v>373</v>
      </c>
      <c r="F532" s="120" t="s">
        <v>1155</v>
      </c>
      <c r="G532" s="123">
        <v>0</v>
      </c>
      <c r="H532" s="123">
        <v>0</v>
      </c>
      <c r="I532" s="147">
        <v>46296</v>
      </c>
      <c r="J532" s="121">
        <v>401768</v>
      </c>
      <c r="K532" s="153"/>
    </row>
    <row r="533" spans="1:11" s="112" customFormat="1" ht="30" customHeight="1" outlineLevel="1" x14ac:dyDescent="0.2">
      <c r="A533" s="117" t="s">
        <v>1159</v>
      </c>
      <c r="B533" s="118" t="s">
        <v>78</v>
      </c>
      <c r="C533" s="119" t="s">
        <v>371</v>
      </c>
      <c r="D533" s="120" t="s">
        <v>1969</v>
      </c>
      <c r="E533" s="122" t="s">
        <v>373</v>
      </c>
      <c r="F533" s="120" t="s">
        <v>1155</v>
      </c>
      <c r="G533" s="123">
        <v>0</v>
      </c>
      <c r="H533" s="123">
        <v>0</v>
      </c>
      <c r="I533" s="147">
        <v>46296</v>
      </c>
      <c r="J533" s="121">
        <v>47391</v>
      </c>
      <c r="K533" s="153"/>
    </row>
    <row r="534" spans="1:11" s="112" customFormat="1" ht="30" customHeight="1" outlineLevel="1" x14ac:dyDescent="0.2">
      <c r="A534" s="117" t="s">
        <v>1159</v>
      </c>
      <c r="B534" s="118" t="s">
        <v>78</v>
      </c>
      <c r="C534" s="119" t="s">
        <v>511</v>
      </c>
      <c r="D534" s="120" t="s">
        <v>1970</v>
      </c>
      <c r="E534" s="122" t="s">
        <v>373</v>
      </c>
      <c r="F534" s="120" t="s">
        <v>1155</v>
      </c>
      <c r="G534" s="123">
        <v>0</v>
      </c>
      <c r="H534" s="123">
        <v>0</v>
      </c>
      <c r="I534" s="147">
        <v>46296</v>
      </c>
      <c r="J534" s="121">
        <v>47391</v>
      </c>
      <c r="K534" s="153"/>
    </row>
    <row r="535" spans="1:11" s="112" customFormat="1" ht="30" customHeight="1" outlineLevel="1" x14ac:dyDescent="0.2">
      <c r="A535" s="117" t="s">
        <v>1159</v>
      </c>
      <c r="B535" s="118" t="s">
        <v>78</v>
      </c>
      <c r="C535" s="119" t="s">
        <v>518</v>
      </c>
      <c r="D535" s="120" t="s">
        <v>1971</v>
      </c>
      <c r="E535" s="122" t="s">
        <v>373</v>
      </c>
      <c r="F535" s="120" t="s">
        <v>1155</v>
      </c>
      <c r="G535" s="123">
        <v>0</v>
      </c>
      <c r="H535" s="123">
        <v>0</v>
      </c>
      <c r="I535" s="147">
        <v>46296</v>
      </c>
      <c r="J535" s="121">
        <v>47026</v>
      </c>
      <c r="K535" s="153"/>
    </row>
    <row r="536" spans="1:11" s="112" customFormat="1" ht="30" customHeight="1" outlineLevel="1" x14ac:dyDescent="0.2">
      <c r="A536" s="117" t="s">
        <v>1159</v>
      </c>
      <c r="B536" s="118" t="s">
        <v>78</v>
      </c>
      <c r="C536" s="119" t="s">
        <v>519</v>
      </c>
      <c r="D536" s="120" t="s">
        <v>1972</v>
      </c>
      <c r="E536" s="122" t="s">
        <v>373</v>
      </c>
      <c r="F536" s="120" t="s">
        <v>1155</v>
      </c>
      <c r="G536" s="123">
        <v>0</v>
      </c>
      <c r="H536" s="123">
        <v>0</v>
      </c>
      <c r="I536" s="147">
        <v>46296</v>
      </c>
      <c r="J536" s="121">
        <v>401768</v>
      </c>
      <c r="K536" s="153"/>
    </row>
    <row r="537" spans="1:11" s="112" customFormat="1" ht="30" customHeight="1" outlineLevel="1" x14ac:dyDescent="0.2">
      <c r="A537" s="117" t="s">
        <v>1159</v>
      </c>
      <c r="B537" s="118" t="s">
        <v>78</v>
      </c>
      <c r="C537" s="119" t="s">
        <v>520</v>
      </c>
      <c r="D537" s="120" t="s">
        <v>1973</v>
      </c>
      <c r="E537" s="122" t="s">
        <v>373</v>
      </c>
      <c r="F537" s="120" t="s">
        <v>1155</v>
      </c>
      <c r="G537" s="123">
        <v>0</v>
      </c>
      <c r="H537" s="123">
        <v>0</v>
      </c>
      <c r="I537" s="147">
        <v>46296</v>
      </c>
      <c r="J537" s="121">
        <v>401768</v>
      </c>
      <c r="K537" s="153"/>
    </row>
    <row r="538" spans="1:11" s="112" customFormat="1" ht="30" customHeight="1" outlineLevel="1" x14ac:dyDescent="0.2">
      <c r="A538" s="117" t="s">
        <v>1159</v>
      </c>
      <c r="B538" s="118" t="s">
        <v>78</v>
      </c>
      <c r="C538" s="119" t="s">
        <v>521</v>
      </c>
      <c r="D538" s="120" t="s">
        <v>1974</v>
      </c>
      <c r="E538" s="122" t="s">
        <v>373</v>
      </c>
      <c r="F538" s="120" t="s">
        <v>1155</v>
      </c>
      <c r="G538" s="123">
        <v>0</v>
      </c>
      <c r="H538" s="123">
        <v>0</v>
      </c>
      <c r="I538" s="147">
        <v>46296</v>
      </c>
      <c r="J538" s="121">
        <v>47026</v>
      </c>
      <c r="K538" s="153"/>
    </row>
    <row r="539" spans="1:11" s="112" customFormat="1" ht="30" customHeight="1" outlineLevel="1" x14ac:dyDescent="0.2">
      <c r="A539" s="117" t="s">
        <v>1159</v>
      </c>
      <c r="B539" s="118" t="s">
        <v>78</v>
      </c>
      <c r="C539" s="119" t="s">
        <v>522</v>
      </c>
      <c r="D539" s="120" t="s">
        <v>1975</v>
      </c>
      <c r="E539" s="122" t="s">
        <v>373</v>
      </c>
      <c r="F539" s="120" t="s">
        <v>1155</v>
      </c>
      <c r="G539" s="123">
        <v>0</v>
      </c>
      <c r="H539" s="123">
        <v>0</v>
      </c>
      <c r="I539" s="147">
        <v>46296</v>
      </c>
      <c r="J539" s="121">
        <v>47026</v>
      </c>
      <c r="K539" s="153"/>
    </row>
    <row r="540" spans="1:11" s="112" customFormat="1" ht="30" customHeight="1" outlineLevel="1" x14ac:dyDescent="0.2">
      <c r="A540" s="117" t="s">
        <v>1159</v>
      </c>
      <c r="B540" s="118" t="s">
        <v>78</v>
      </c>
      <c r="C540" s="119" t="s">
        <v>949</v>
      </c>
      <c r="D540" s="120" t="s">
        <v>1976</v>
      </c>
      <c r="E540" s="122" t="s">
        <v>373</v>
      </c>
      <c r="F540" s="120" t="s">
        <v>1155</v>
      </c>
      <c r="G540" s="123">
        <v>0</v>
      </c>
      <c r="H540" s="123">
        <v>0</v>
      </c>
      <c r="I540" s="147">
        <v>46296</v>
      </c>
      <c r="J540" s="121">
        <v>401768</v>
      </c>
      <c r="K540" s="153"/>
    </row>
    <row r="541" spans="1:11" s="112" customFormat="1" ht="30" customHeight="1" outlineLevel="1" x14ac:dyDescent="0.2">
      <c r="A541" s="117" t="s">
        <v>1159</v>
      </c>
      <c r="B541" s="118" t="s">
        <v>78</v>
      </c>
      <c r="C541" s="119" t="s">
        <v>950</v>
      </c>
      <c r="D541" s="120" t="s">
        <v>1977</v>
      </c>
      <c r="E541" s="122" t="s">
        <v>373</v>
      </c>
      <c r="F541" s="120" t="s">
        <v>1155</v>
      </c>
      <c r="G541" s="123">
        <v>0</v>
      </c>
      <c r="H541" s="123">
        <v>0</v>
      </c>
      <c r="I541" s="147">
        <v>46296</v>
      </c>
      <c r="J541" s="121">
        <v>401768</v>
      </c>
      <c r="K541" s="153"/>
    </row>
    <row r="542" spans="1:11" s="112" customFormat="1" ht="30" customHeight="1" outlineLevel="1" x14ac:dyDescent="0.2">
      <c r="A542" s="117" t="s">
        <v>1159</v>
      </c>
      <c r="B542" s="118" t="s">
        <v>78</v>
      </c>
      <c r="C542" s="119" t="s">
        <v>1512</v>
      </c>
      <c r="D542" s="120" t="s">
        <v>1978</v>
      </c>
      <c r="E542" s="122" t="s">
        <v>373</v>
      </c>
      <c r="F542" s="120" t="s">
        <v>1155</v>
      </c>
      <c r="G542" s="123">
        <v>0</v>
      </c>
      <c r="H542" s="123">
        <v>0</v>
      </c>
      <c r="I542" s="147">
        <v>46296</v>
      </c>
      <c r="J542" s="121">
        <v>401768</v>
      </c>
      <c r="K542" s="153"/>
    </row>
    <row r="543" spans="1:11" s="112" customFormat="1" ht="30" customHeight="1" outlineLevel="1" x14ac:dyDescent="0.2">
      <c r="A543" s="117" t="s">
        <v>1159</v>
      </c>
      <c r="B543" s="118" t="s">
        <v>78</v>
      </c>
      <c r="C543" s="119" t="s">
        <v>1513</v>
      </c>
      <c r="D543" s="120" t="s">
        <v>1979</v>
      </c>
      <c r="E543" s="122" t="s">
        <v>373</v>
      </c>
      <c r="F543" s="120" t="s">
        <v>1155</v>
      </c>
      <c r="G543" s="123">
        <v>0</v>
      </c>
      <c r="H543" s="123">
        <v>0</v>
      </c>
      <c r="I543" s="147">
        <v>46296</v>
      </c>
      <c r="J543" s="121">
        <v>401768</v>
      </c>
      <c r="K543" s="153"/>
    </row>
    <row r="544" spans="1:11" s="112" customFormat="1" ht="30" customHeight="1" outlineLevel="1" x14ac:dyDescent="0.2">
      <c r="A544" s="213" t="s">
        <v>1159</v>
      </c>
      <c r="B544" s="214" t="s">
        <v>78</v>
      </c>
      <c r="C544" s="214" t="s">
        <v>1550</v>
      </c>
      <c r="D544" s="215" t="s">
        <v>1980</v>
      </c>
      <c r="E544" s="219" t="s">
        <v>373</v>
      </c>
      <c r="F544" s="215" t="s">
        <v>1155</v>
      </c>
      <c r="G544" s="216">
        <v>0</v>
      </c>
      <c r="H544" s="216">
        <v>0</v>
      </c>
      <c r="I544" s="217">
        <v>46296</v>
      </c>
      <c r="J544" s="218">
        <v>401768</v>
      </c>
      <c r="K544" s="215"/>
    </row>
    <row r="545" spans="1:11" s="112" customFormat="1" ht="30" customHeight="1" outlineLevel="1" x14ac:dyDescent="0.2">
      <c r="A545" s="213" t="s">
        <v>1159</v>
      </c>
      <c r="B545" s="214" t="s">
        <v>78</v>
      </c>
      <c r="C545" s="214" t="s">
        <v>1551</v>
      </c>
      <c r="D545" s="215" t="s">
        <v>1981</v>
      </c>
      <c r="E545" s="219" t="s">
        <v>373</v>
      </c>
      <c r="F545" s="215" t="s">
        <v>1155</v>
      </c>
      <c r="G545" s="216">
        <v>0</v>
      </c>
      <c r="H545" s="216">
        <v>0</v>
      </c>
      <c r="I545" s="217">
        <v>46296</v>
      </c>
      <c r="J545" s="218">
        <v>401768</v>
      </c>
      <c r="K545" s="215"/>
    </row>
    <row r="546" spans="1:11" s="112" customFormat="1" ht="30" customHeight="1" outlineLevel="1" x14ac:dyDescent="0.2">
      <c r="A546" s="117" t="s">
        <v>1159</v>
      </c>
      <c r="B546" s="118" t="s">
        <v>78</v>
      </c>
      <c r="C546" s="119" t="s">
        <v>504</v>
      </c>
      <c r="D546" s="120" t="s">
        <v>1982</v>
      </c>
      <c r="E546" s="122" t="s">
        <v>373</v>
      </c>
      <c r="F546" s="120" t="s">
        <v>1155</v>
      </c>
      <c r="G546" s="123">
        <v>0</v>
      </c>
      <c r="H546" s="123">
        <v>0</v>
      </c>
      <c r="I546" s="147">
        <v>46296</v>
      </c>
      <c r="J546" s="121">
        <v>401768</v>
      </c>
      <c r="K546" s="153"/>
    </row>
    <row r="547" spans="1:11" s="112" customFormat="1" ht="30" customHeight="1" outlineLevel="1" x14ac:dyDescent="0.2">
      <c r="A547" s="117" t="s">
        <v>1159</v>
      </c>
      <c r="B547" s="118" t="s">
        <v>78</v>
      </c>
      <c r="C547" s="119" t="s">
        <v>505</v>
      </c>
      <c r="D547" s="120" t="s">
        <v>1983</v>
      </c>
      <c r="E547" s="122" t="s">
        <v>373</v>
      </c>
      <c r="F547" s="120" t="s">
        <v>1155</v>
      </c>
      <c r="G547" s="123">
        <v>0</v>
      </c>
      <c r="H547" s="123">
        <v>0</v>
      </c>
      <c r="I547" s="147">
        <v>46296</v>
      </c>
      <c r="J547" s="121">
        <v>401768</v>
      </c>
      <c r="K547" s="153"/>
    </row>
    <row r="548" spans="1:11" s="112" customFormat="1" ht="30" customHeight="1" outlineLevel="1" x14ac:dyDescent="0.2">
      <c r="A548" s="117" t="s">
        <v>1159</v>
      </c>
      <c r="B548" s="118" t="s">
        <v>78</v>
      </c>
      <c r="C548" s="119" t="s">
        <v>506</v>
      </c>
      <c r="D548" s="120" t="s">
        <v>1984</v>
      </c>
      <c r="E548" s="122" t="s">
        <v>373</v>
      </c>
      <c r="F548" s="120" t="s">
        <v>1155</v>
      </c>
      <c r="G548" s="123">
        <v>0</v>
      </c>
      <c r="H548" s="123">
        <v>0</v>
      </c>
      <c r="I548" s="147">
        <v>46296</v>
      </c>
      <c r="J548" s="121">
        <v>401768</v>
      </c>
      <c r="K548" s="153"/>
    </row>
    <row r="549" spans="1:11" s="112" customFormat="1" ht="30" customHeight="1" outlineLevel="1" x14ac:dyDescent="0.2">
      <c r="A549" s="117" t="s">
        <v>1159</v>
      </c>
      <c r="B549" s="118" t="s">
        <v>78</v>
      </c>
      <c r="C549" s="119" t="s">
        <v>507</v>
      </c>
      <c r="D549" s="120" t="s">
        <v>1985</v>
      </c>
      <c r="E549" s="122" t="s">
        <v>373</v>
      </c>
      <c r="F549" s="120" t="s">
        <v>1155</v>
      </c>
      <c r="G549" s="123">
        <v>0</v>
      </c>
      <c r="H549" s="123">
        <v>0</v>
      </c>
      <c r="I549" s="147">
        <v>46296</v>
      </c>
      <c r="J549" s="121">
        <v>401768</v>
      </c>
      <c r="K549" s="153"/>
    </row>
    <row r="550" spans="1:11" s="112" customFormat="1" ht="30" customHeight="1" outlineLevel="1" x14ac:dyDescent="0.2">
      <c r="A550" s="117" t="s">
        <v>1159</v>
      </c>
      <c r="B550" s="118" t="s">
        <v>78</v>
      </c>
      <c r="C550" s="119" t="s">
        <v>508</v>
      </c>
      <c r="D550" s="120" t="s">
        <v>1986</v>
      </c>
      <c r="E550" s="122" t="s">
        <v>373</v>
      </c>
      <c r="F550" s="120" t="s">
        <v>1155</v>
      </c>
      <c r="G550" s="123">
        <v>0</v>
      </c>
      <c r="H550" s="123">
        <v>0</v>
      </c>
      <c r="I550" s="147">
        <v>46296</v>
      </c>
      <c r="J550" s="121">
        <v>401768</v>
      </c>
      <c r="K550" s="153"/>
    </row>
    <row r="551" spans="1:11" s="112" customFormat="1" ht="30" customHeight="1" outlineLevel="1" x14ac:dyDescent="0.2">
      <c r="A551" s="117" t="s">
        <v>1159</v>
      </c>
      <c r="B551" s="118" t="s">
        <v>78</v>
      </c>
      <c r="C551" s="119" t="s">
        <v>509</v>
      </c>
      <c r="D551" s="120" t="s">
        <v>1987</v>
      </c>
      <c r="E551" s="122" t="s">
        <v>373</v>
      </c>
      <c r="F551" s="120" t="s">
        <v>1155</v>
      </c>
      <c r="G551" s="123">
        <v>0</v>
      </c>
      <c r="H551" s="123">
        <v>0</v>
      </c>
      <c r="I551" s="147">
        <v>46296</v>
      </c>
      <c r="J551" s="121">
        <v>401768</v>
      </c>
      <c r="K551" s="153"/>
    </row>
    <row r="552" spans="1:11" s="112" customFormat="1" ht="30" customHeight="1" outlineLevel="1" x14ac:dyDescent="0.2">
      <c r="A552" s="117" t="s">
        <v>1159</v>
      </c>
      <c r="B552" s="118" t="s">
        <v>78</v>
      </c>
      <c r="C552" s="119" t="s">
        <v>510</v>
      </c>
      <c r="D552" s="120" t="s">
        <v>1988</v>
      </c>
      <c r="E552" s="122" t="s">
        <v>373</v>
      </c>
      <c r="F552" s="120" t="s">
        <v>1155</v>
      </c>
      <c r="G552" s="123">
        <v>0</v>
      </c>
      <c r="H552" s="123">
        <v>0</v>
      </c>
      <c r="I552" s="147">
        <v>46296</v>
      </c>
      <c r="J552" s="121">
        <v>401768</v>
      </c>
      <c r="K552" s="153"/>
    </row>
    <row r="553" spans="1:11" s="112" customFormat="1" ht="30" customHeight="1" outlineLevel="1" x14ac:dyDescent="0.2">
      <c r="A553" s="117" t="s">
        <v>1159</v>
      </c>
      <c r="B553" s="118" t="s">
        <v>78</v>
      </c>
      <c r="C553" s="119" t="s">
        <v>1238</v>
      </c>
      <c r="D553" s="120" t="s">
        <v>1989</v>
      </c>
      <c r="E553" s="122" t="s">
        <v>373</v>
      </c>
      <c r="F553" s="120" t="s">
        <v>1155</v>
      </c>
      <c r="G553" s="123">
        <v>0</v>
      </c>
      <c r="H553" s="123">
        <v>0</v>
      </c>
      <c r="I553" s="147">
        <v>46296</v>
      </c>
      <c r="J553" s="121">
        <v>401768</v>
      </c>
      <c r="K553" s="153"/>
    </row>
    <row r="554" spans="1:11" s="112" customFormat="1" ht="30" customHeight="1" outlineLevel="1" x14ac:dyDescent="0.2">
      <c r="A554" s="117" t="s">
        <v>1159</v>
      </c>
      <c r="B554" s="118" t="s">
        <v>78</v>
      </c>
      <c r="C554" s="119" t="s">
        <v>1269</v>
      </c>
      <c r="D554" s="120" t="s">
        <v>1990</v>
      </c>
      <c r="E554" s="122" t="s">
        <v>373</v>
      </c>
      <c r="F554" s="120" t="s">
        <v>1155</v>
      </c>
      <c r="G554" s="123">
        <v>0</v>
      </c>
      <c r="H554" s="123">
        <v>0</v>
      </c>
      <c r="I554" s="147">
        <v>46296</v>
      </c>
      <c r="J554" s="121">
        <v>401768</v>
      </c>
      <c r="K554" s="153"/>
    </row>
    <row r="555" spans="1:11" s="112" customFormat="1" ht="30" customHeight="1" outlineLevel="1" x14ac:dyDescent="0.2">
      <c r="A555" s="117" t="s">
        <v>1159</v>
      </c>
      <c r="B555" s="118" t="s">
        <v>78</v>
      </c>
      <c r="C555" s="119" t="s">
        <v>1270</v>
      </c>
      <c r="D555" s="120" t="s">
        <v>1991</v>
      </c>
      <c r="E555" s="122" t="s">
        <v>373</v>
      </c>
      <c r="F555" s="120" t="s">
        <v>1155</v>
      </c>
      <c r="G555" s="123">
        <v>0</v>
      </c>
      <c r="H555" s="123">
        <v>0</v>
      </c>
      <c r="I555" s="147">
        <v>46296</v>
      </c>
      <c r="J555" s="121">
        <v>401768</v>
      </c>
      <c r="K555" s="153"/>
    </row>
    <row r="556" spans="1:11" s="112" customFormat="1" ht="30" customHeight="1" outlineLevel="1" x14ac:dyDescent="0.2">
      <c r="A556" s="117" t="s">
        <v>1159</v>
      </c>
      <c r="B556" s="118" t="s">
        <v>78</v>
      </c>
      <c r="C556" s="119" t="s">
        <v>1275</v>
      </c>
      <c r="D556" s="120" t="s">
        <v>1992</v>
      </c>
      <c r="E556" s="122" t="s">
        <v>373</v>
      </c>
      <c r="F556" s="120" t="s">
        <v>1155</v>
      </c>
      <c r="G556" s="123">
        <v>0</v>
      </c>
      <c r="H556" s="123">
        <v>0</v>
      </c>
      <c r="I556" s="147">
        <v>46296</v>
      </c>
      <c r="J556" s="121">
        <v>401768</v>
      </c>
      <c r="K556" s="153"/>
    </row>
    <row r="557" spans="1:11" s="112" customFormat="1" ht="30" customHeight="1" outlineLevel="1" x14ac:dyDescent="0.2">
      <c r="A557" s="117" t="s">
        <v>1159</v>
      </c>
      <c r="B557" s="118" t="s">
        <v>78</v>
      </c>
      <c r="C557" s="119" t="s">
        <v>1276</v>
      </c>
      <c r="D557" s="120" t="s">
        <v>1993</v>
      </c>
      <c r="E557" s="122" t="s">
        <v>373</v>
      </c>
      <c r="F557" s="120" t="s">
        <v>1155</v>
      </c>
      <c r="G557" s="123">
        <v>0</v>
      </c>
      <c r="H557" s="123">
        <v>0</v>
      </c>
      <c r="I557" s="147">
        <v>46296</v>
      </c>
      <c r="J557" s="121">
        <v>401768</v>
      </c>
      <c r="K557" s="153"/>
    </row>
    <row r="558" spans="1:11" s="112" customFormat="1" ht="30" customHeight="1" outlineLevel="1" x14ac:dyDescent="0.2">
      <c r="A558" s="117" t="s">
        <v>1159</v>
      </c>
      <c r="B558" s="118" t="s">
        <v>78</v>
      </c>
      <c r="C558" s="119" t="s">
        <v>1277</v>
      </c>
      <c r="D558" s="120" t="s">
        <v>1994</v>
      </c>
      <c r="E558" s="122" t="s">
        <v>373</v>
      </c>
      <c r="F558" s="120" t="s">
        <v>1155</v>
      </c>
      <c r="G558" s="123">
        <v>0</v>
      </c>
      <c r="H558" s="123">
        <v>0</v>
      </c>
      <c r="I558" s="147">
        <v>46296</v>
      </c>
      <c r="J558" s="121">
        <v>401768</v>
      </c>
      <c r="K558" s="153"/>
    </row>
    <row r="559" spans="1:11" s="112" customFormat="1" ht="30" customHeight="1" outlineLevel="1" x14ac:dyDescent="0.2">
      <c r="A559" s="117" t="s">
        <v>1159</v>
      </c>
      <c r="B559" s="118" t="s">
        <v>78</v>
      </c>
      <c r="C559" s="119" t="s">
        <v>1437</v>
      </c>
      <c r="D559" s="120" t="s">
        <v>1995</v>
      </c>
      <c r="E559" s="122" t="s">
        <v>373</v>
      </c>
      <c r="F559" s="120" t="s">
        <v>1155</v>
      </c>
      <c r="G559" s="123">
        <v>0</v>
      </c>
      <c r="H559" s="123">
        <v>0</v>
      </c>
      <c r="I559" s="147">
        <v>46296</v>
      </c>
      <c r="J559" s="121">
        <v>401768</v>
      </c>
      <c r="K559" s="153"/>
    </row>
    <row r="560" spans="1:11" s="112" customFormat="1" ht="30" customHeight="1" outlineLevel="1" x14ac:dyDescent="0.2">
      <c r="A560" s="117" t="s">
        <v>1159</v>
      </c>
      <c r="B560" s="118" t="s">
        <v>78</v>
      </c>
      <c r="C560" s="119" t="s">
        <v>948</v>
      </c>
      <c r="D560" s="120" t="s">
        <v>1996</v>
      </c>
      <c r="E560" s="122" t="s">
        <v>373</v>
      </c>
      <c r="F560" s="120" t="s">
        <v>1155</v>
      </c>
      <c r="G560" s="123">
        <v>0</v>
      </c>
      <c r="H560" s="123">
        <v>0</v>
      </c>
      <c r="I560" s="147">
        <v>46296</v>
      </c>
      <c r="J560" s="121">
        <v>401768</v>
      </c>
      <c r="K560" s="153"/>
    </row>
    <row r="561" spans="1:11" s="112" customFormat="1" ht="30" customHeight="1" outlineLevel="1" x14ac:dyDescent="0.2">
      <c r="A561" s="117" t="s">
        <v>1159</v>
      </c>
      <c r="B561" s="118" t="s">
        <v>78</v>
      </c>
      <c r="C561" s="119" t="s">
        <v>1054</v>
      </c>
      <c r="D561" s="120" t="s">
        <v>1997</v>
      </c>
      <c r="E561" s="122" t="s">
        <v>373</v>
      </c>
      <c r="F561" s="120" t="s">
        <v>1155</v>
      </c>
      <c r="G561" s="123">
        <v>0</v>
      </c>
      <c r="H561" s="123">
        <v>0</v>
      </c>
      <c r="I561" s="147">
        <v>46296</v>
      </c>
      <c r="J561" s="121">
        <v>401768</v>
      </c>
      <c r="K561" s="153"/>
    </row>
    <row r="562" spans="1:11" s="112" customFormat="1" ht="30" customHeight="1" outlineLevel="1" x14ac:dyDescent="0.2">
      <c r="A562" s="117" t="s">
        <v>1159</v>
      </c>
      <c r="B562" s="118" t="s">
        <v>78</v>
      </c>
      <c r="C562" s="119" t="s">
        <v>1055</v>
      </c>
      <c r="D562" s="120" t="s">
        <v>1998</v>
      </c>
      <c r="E562" s="122" t="s">
        <v>373</v>
      </c>
      <c r="F562" s="120" t="s">
        <v>1155</v>
      </c>
      <c r="G562" s="123">
        <v>0</v>
      </c>
      <c r="H562" s="123">
        <v>0</v>
      </c>
      <c r="I562" s="147">
        <v>46296</v>
      </c>
      <c r="J562" s="121">
        <v>401768</v>
      </c>
      <c r="K562" s="153"/>
    </row>
    <row r="563" spans="1:11" s="112" customFormat="1" ht="30" customHeight="1" outlineLevel="1" x14ac:dyDescent="0.2">
      <c r="A563" s="117" t="s">
        <v>1159</v>
      </c>
      <c r="B563" s="118" t="s">
        <v>78</v>
      </c>
      <c r="C563" s="119" t="s">
        <v>1056</v>
      </c>
      <c r="D563" s="120" t="s">
        <v>1999</v>
      </c>
      <c r="E563" s="122" t="s">
        <v>373</v>
      </c>
      <c r="F563" s="120" t="s">
        <v>1155</v>
      </c>
      <c r="G563" s="123">
        <v>0</v>
      </c>
      <c r="H563" s="123">
        <v>0</v>
      </c>
      <c r="I563" s="147">
        <v>46296</v>
      </c>
      <c r="J563" s="121">
        <v>401768</v>
      </c>
      <c r="K563" s="153"/>
    </row>
    <row r="564" spans="1:11" s="112" customFormat="1" ht="30" customHeight="1" outlineLevel="1" x14ac:dyDescent="0.2">
      <c r="A564" s="117" t="s">
        <v>1159</v>
      </c>
      <c r="B564" s="118" t="s">
        <v>78</v>
      </c>
      <c r="C564" s="119" t="s">
        <v>1236</v>
      </c>
      <c r="D564" s="120" t="s">
        <v>2000</v>
      </c>
      <c r="E564" s="122" t="s">
        <v>373</v>
      </c>
      <c r="F564" s="120" t="s">
        <v>1155</v>
      </c>
      <c r="G564" s="123">
        <v>0</v>
      </c>
      <c r="H564" s="123">
        <v>0</v>
      </c>
      <c r="I564" s="147">
        <v>46296</v>
      </c>
      <c r="J564" s="121">
        <v>401768</v>
      </c>
      <c r="K564" s="153"/>
    </row>
    <row r="565" spans="1:11" s="112" customFormat="1" ht="30" customHeight="1" outlineLevel="1" x14ac:dyDescent="0.2">
      <c r="A565" s="117" t="s">
        <v>1159</v>
      </c>
      <c r="B565" s="118" t="s">
        <v>78</v>
      </c>
      <c r="C565" s="118" t="s">
        <v>937</v>
      </c>
      <c r="D565" s="120" t="s">
        <v>2001</v>
      </c>
      <c r="E565" s="122" t="s">
        <v>373</v>
      </c>
      <c r="F565" s="120" t="s">
        <v>1155</v>
      </c>
      <c r="G565" s="123">
        <v>0</v>
      </c>
      <c r="H565" s="123">
        <v>0</v>
      </c>
      <c r="I565" s="147">
        <v>46296</v>
      </c>
      <c r="J565" s="121">
        <v>401768</v>
      </c>
      <c r="K565" s="153"/>
    </row>
    <row r="566" spans="1:11" s="112" customFormat="1" ht="30" customHeight="1" outlineLevel="1" x14ac:dyDescent="0.2">
      <c r="A566" s="117" t="s">
        <v>1159</v>
      </c>
      <c r="B566" s="118" t="s">
        <v>78</v>
      </c>
      <c r="C566" s="118" t="s">
        <v>938</v>
      </c>
      <c r="D566" s="120" t="s">
        <v>2002</v>
      </c>
      <c r="E566" s="122" t="s">
        <v>373</v>
      </c>
      <c r="F566" s="120" t="s">
        <v>1155</v>
      </c>
      <c r="G566" s="123">
        <v>0</v>
      </c>
      <c r="H566" s="123">
        <v>0</v>
      </c>
      <c r="I566" s="147">
        <v>46296</v>
      </c>
      <c r="J566" s="121">
        <v>401768</v>
      </c>
      <c r="K566" s="153"/>
    </row>
    <row r="567" spans="1:11" s="112" customFormat="1" ht="30" customHeight="1" outlineLevel="1" x14ac:dyDescent="0.2">
      <c r="A567" s="117" t="s">
        <v>1159</v>
      </c>
      <c r="B567" s="118" t="s">
        <v>78</v>
      </c>
      <c r="C567" s="118" t="s">
        <v>939</v>
      </c>
      <c r="D567" s="120" t="s">
        <v>2003</v>
      </c>
      <c r="E567" s="122" t="s">
        <v>373</v>
      </c>
      <c r="F567" s="120" t="s">
        <v>1155</v>
      </c>
      <c r="G567" s="123">
        <v>0</v>
      </c>
      <c r="H567" s="123">
        <v>0</v>
      </c>
      <c r="I567" s="147">
        <v>46296</v>
      </c>
      <c r="J567" s="121">
        <v>401768</v>
      </c>
      <c r="K567" s="153"/>
    </row>
    <row r="568" spans="1:11" s="112" customFormat="1" ht="30" customHeight="1" outlineLevel="1" x14ac:dyDescent="0.2">
      <c r="A568" s="117" t="s">
        <v>1159</v>
      </c>
      <c r="B568" s="118" t="s">
        <v>78</v>
      </c>
      <c r="C568" s="118" t="s">
        <v>940</v>
      </c>
      <c r="D568" s="120" t="s">
        <v>2004</v>
      </c>
      <c r="E568" s="122" t="s">
        <v>373</v>
      </c>
      <c r="F568" s="120" t="s">
        <v>1155</v>
      </c>
      <c r="G568" s="123">
        <v>0</v>
      </c>
      <c r="H568" s="123">
        <v>0</v>
      </c>
      <c r="I568" s="147">
        <v>46296</v>
      </c>
      <c r="J568" s="121">
        <v>401768</v>
      </c>
      <c r="K568" s="153"/>
    </row>
    <row r="569" spans="1:11" s="112" customFormat="1" ht="30" customHeight="1" outlineLevel="1" x14ac:dyDescent="0.2">
      <c r="A569" s="117" t="s">
        <v>1159</v>
      </c>
      <c r="B569" s="118" t="s">
        <v>78</v>
      </c>
      <c r="C569" s="118" t="s">
        <v>941</v>
      </c>
      <c r="D569" s="120" t="s">
        <v>2005</v>
      </c>
      <c r="E569" s="122" t="s">
        <v>373</v>
      </c>
      <c r="F569" s="120" t="s">
        <v>1155</v>
      </c>
      <c r="G569" s="123">
        <v>0</v>
      </c>
      <c r="H569" s="123">
        <v>0</v>
      </c>
      <c r="I569" s="147">
        <v>46296</v>
      </c>
      <c r="J569" s="121">
        <v>401768</v>
      </c>
      <c r="K569" s="153"/>
    </row>
    <row r="570" spans="1:11" s="112" customFormat="1" ht="30" customHeight="1" outlineLevel="1" x14ac:dyDescent="0.2">
      <c r="A570" s="117" t="s">
        <v>1159</v>
      </c>
      <c r="B570" s="118" t="s">
        <v>78</v>
      </c>
      <c r="C570" s="118" t="s">
        <v>942</v>
      </c>
      <c r="D570" s="120" t="s">
        <v>2006</v>
      </c>
      <c r="E570" s="122" t="s">
        <v>373</v>
      </c>
      <c r="F570" s="120" t="s">
        <v>1155</v>
      </c>
      <c r="G570" s="123">
        <v>0</v>
      </c>
      <c r="H570" s="123">
        <v>0</v>
      </c>
      <c r="I570" s="147">
        <v>46296</v>
      </c>
      <c r="J570" s="121">
        <v>401768</v>
      </c>
      <c r="K570" s="153"/>
    </row>
    <row r="571" spans="1:11" s="112" customFormat="1" ht="30" customHeight="1" outlineLevel="1" x14ac:dyDescent="0.2">
      <c r="A571" s="117" t="s">
        <v>1159</v>
      </c>
      <c r="B571" s="118" t="s">
        <v>78</v>
      </c>
      <c r="C571" s="118" t="s">
        <v>943</v>
      </c>
      <c r="D571" s="120" t="s">
        <v>2007</v>
      </c>
      <c r="E571" s="122" t="s">
        <v>373</v>
      </c>
      <c r="F571" s="120" t="s">
        <v>1155</v>
      </c>
      <c r="G571" s="123">
        <v>0</v>
      </c>
      <c r="H571" s="123">
        <v>0</v>
      </c>
      <c r="I571" s="147">
        <v>46296</v>
      </c>
      <c r="J571" s="121">
        <v>401768</v>
      </c>
      <c r="K571" s="153"/>
    </row>
    <row r="572" spans="1:11" s="112" customFormat="1" ht="30" customHeight="1" outlineLevel="1" x14ac:dyDescent="0.2">
      <c r="A572" s="117" t="s">
        <v>1159</v>
      </c>
      <c r="B572" s="118" t="s">
        <v>78</v>
      </c>
      <c r="C572" s="118" t="s">
        <v>944</v>
      </c>
      <c r="D572" s="120" t="s">
        <v>2008</v>
      </c>
      <c r="E572" s="122" t="s">
        <v>373</v>
      </c>
      <c r="F572" s="120" t="s">
        <v>1155</v>
      </c>
      <c r="G572" s="123">
        <v>0</v>
      </c>
      <c r="H572" s="123">
        <v>0</v>
      </c>
      <c r="I572" s="147">
        <v>46296</v>
      </c>
      <c r="J572" s="121">
        <v>401768</v>
      </c>
      <c r="K572" s="153"/>
    </row>
    <row r="573" spans="1:11" s="112" customFormat="1" ht="30" customHeight="1" outlineLevel="1" x14ac:dyDescent="0.2">
      <c r="A573" s="117" t="s">
        <v>1159</v>
      </c>
      <c r="B573" s="118" t="s">
        <v>78</v>
      </c>
      <c r="C573" s="118" t="s">
        <v>945</v>
      </c>
      <c r="D573" s="120" t="s">
        <v>2009</v>
      </c>
      <c r="E573" s="122" t="s">
        <v>373</v>
      </c>
      <c r="F573" s="120" t="s">
        <v>1155</v>
      </c>
      <c r="G573" s="123">
        <v>0</v>
      </c>
      <c r="H573" s="123">
        <v>0</v>
      </c>
      <c r="I573" s="147">
        <v>46296</v>
      </c>
      <c r="J573" s="121">
        <v>401768</v>
      </c>
      <c r="K573" s="153"/>
    </row>
    <row r="574" spans="1:11" s="112" customFormat="1" ht="30" customHeight="1" outlineLevel="1" x14ac:dyDescent="0.2">
      <c r="A574" s="117" t="s">
        <v>1159</v>
      </c>
      <c r="B574" s="118" t="s">
        <v>78</v>
      </c>
      <c r="C574" s="118" t="s">
        <v>946</v>
      </c>
      <c r="D574" s="120" t="s">
        <v>2010</v>
      </c>
      <c r="E574" s="122" t="s">
        <v>373</v>
      </c>
      <c r="F574" s="120" t="s">
        <v>1155</v>
      </c>
      <c r="G574" s="123">
        <v>0</v>
      </c>
      <c r="H574" s="123">
        <v>0</v>
      </c>
      <c r="I574" s="147">
        <v>46296</v>
      </c>
      <c r="J574" s="121">
        <v>401768</v>
      </c>
      <c r="K574" s="153"/>
    </row>
    <row r="575" spans="1:11" s="112" customFormat="1" ht="30" customHeight="1" outlineLevel="1" x14ac:dyDescent="0.2">
      <c r="A575" s="117" t="s">
        <v>1159</v>
      </c>
      <c r="B575" s="118" t="s">
        <v>78</v>
      </c>
      <c r="C575" s="118" t="s">
        <v>947</v>
      </c>
      <c r="D575" s="120" t="s">
        <v>2011</v>
      </c>
      <c r="E575" s="122" t="s">
        <v>373</v>
      </c>
      <c r="F575" s="120" t="s">
        <v>1155</v>
      </c>
      <c r="G575" s="123">
        <v>0</v>
      </c>
      <c r="H575" s="123">
        <v>0</v>
      </c>
      <c r="I575" s="147">
        <v>46296</v>
      </c>
      <c r="J575" s="121">
        <v>401768</v>
      </c>
      <c r="K575" s="153"/>
    </row>
    <row r="576" spans="1:11" s="112" customFormat="1" ht="30" customHeight="1" outlineLevel="1" x14ac:dyDescent="0.2">
      <c r="A576" s="117" t="s">
        <v>1159</v>
      </c>
      <c r="B576" s="118" t="s">
        <v>78</v>
      </c>
      <c r="C576" s="119" t="s">
        <v>367</v>
      </c>
      <c r="D576" s="120" t="s">
        <v>2012</v>
      </c>
      <c r="E576" s="122" t="s">
        <v>373</v>
      </c>
      <c r="F576" s="120" t="s">
        <v>1155</v>
      </c>
      <c r="G576" s="123">
        <v>0</v>
      </c>
      <c r="H576" s="123">
        <v>0</v>
      </c>
      <c r="I576" s="147">
        <v>46296</v>
      </c>
      <c r="J576" s="121">
        <v>47391</v>
      </c>
      <c r="K576" s="153"/>
    </row>
    <row r="577" spans="1:11" s="112" customFormat="1" ht="30" customHeight="1" outlineLevel="1" x14ac:dyDescent="0.2">
      <c r="A577" s="117" t="s">
        <v>1159</v>
      </c>
      <c r="B577" s="118" t="s">
        <v>78</v>
      </c>
      <c r="C577" s="119" t="s">
        <v>368</v>
      </c>
      <c r="D577" s="120" t="s">
        <v>2013</v>
      </c>
      <c r="E577" s="122" t="s">
        <v>373</v>
      </c>
      <c r="F577" s="120" t="s">
        <v>1155</v>
      </c>
      <c r="G577" s="123">
        <v>0</v>
      </c>
      <c r="H577" s="123">
        <v>0</v>
      </c>
      <c r="I577" s="147">
        <v>46296</v>
      </c>
      <c r="J577" s="121">
        <v>401768</v>
      </c>
      <c r="K577" s="153"/>
    </row>
    <row r="578" spans="1:11" s="112" customFormat="1" ht="30" customHeight="1" outlineLevel="1" x14ac:dyDescent="0.2">
      <c r="A578" s="117" t="s">
        <v>1159</v>
      </c>
      <c r="B578" s="118" t="s">
        <v>78</v>
      </c>
      <c r="C578" s="119" t="s">
        <v>369</v>
      </c>
      <c r="D578" s="120" t="s">
        <v>2014</v>
      </c>
      <c r="E578" s="122" t="s">
        <v>373</v>
      </c>
      <c r="F578" s="120" t="s">
        <v>1155</v>
      </c>
      <c r="G578" s="123">
        <v>0</v>
      </c>
      <c r="H578" s="123">
        <v>0</v>
      </c>
      <c r="I578" s="147">
        <v>46296</v>
      </c>
      <c r="J578" s="121">
        <v>401768</v>
      </c>
      <c r="K578" s="153"/>
    </row>
    <row r="579" spans="1:11" s="112" customFormat="1" ht="30" customHeight="1" outlineLevel="1" x14ac:dyDescent="0.2">
      <c r="A579" s="117" t="s">
        <v>1159</v>
      </c>
      <c r="B579" s="118" t="s">
        <v>78</v>
      </c>
      <c r="C579" s="119" t="s">
        <v>370</v>
      </c>
      <c r="D579" s="120" t="s">
        <v>2015</v>
      </c>
      <c r="E579" s="122" t="s">
        <v>373</v>
      </c>
      <c r="F579" s="120" t="s">
        <v>1155</v>
      </c>
      <c r="G579" s="123">
        <v>0</v>
      </c>
      <c r="H579" s="123">
        <v>0</v>
      </c>
      <c r="I579" s="147">
        <v>46296</v>
      </c>
      <c r="J579" s="121">
        <v>401768</v>
      </c>
      <c r="K579" s="153"/>
    </row>
    <row r="580" spans="1:11" s="112" customFormat="1" ht="30" customHeight="1" outlineLevel="1" x14ac:dyDescent="0.2">
      <c r="A580" s="117" t="s">
        <v>1159</v>
      </c>
      <c r="B580" s="118" t="s">
        <v>78</v>
      </c>
      <c r="C580" s="119" t="s">
        <v>853</v>
      </c>
      <c r="D580" s="120" t="s">
        <v>2016</v>
      </c>
      <c r="E580" s="122" t="s">
        <v>373</v>
      </c>
      <c r="F580" s="120" t="s">
        <v>1155</v>
      </c>
      <c r="G580" s="123">
        <v>0</v>
      </c>
      <c r="H580" s="123">
        <v>0</v>
      </c>
      <c r="I580" s="147">
        <v>46296</v>
      </c>
      <c r="J580" s="121">
        <v>401768</v>
      </c>
      <c r="K580" s="153"/>
    </row>
    <row r="581" spans="1:11" s="112" customFormat="1" ht="30" customHeight="1" outlineLevel="1" x14ac:dyDescent="0.2">
      <c r="A581" s="117" t="s">
        <v>1159</v>
      </c>
      <c r="B581" s="118" t="s">
        <v>78</v>
      </c>
      <c r="C581" s="119" t="s">
        <v>936</v>
      </c>
      <c r="D581" s="120" t="s">
        <v>2017</v>
      </c>
      <c r="E581" s="122" t="s">
        <v>373</v>
      </c>
      <c r="F581" s="120" t="s">
        <v>1155</v>
      </c>
      <c r="G581" s="123">
        <v>0</v>
      </c>
      <c r="H581" s="123">
        <v>0</v>
      </c>
      <c r="I581" s="147">
        <v>46296</v>
      </c>
      <c r="J581" s="121">
        <v>401768</v>
      </c>
      <c r="K581" s="153"/>
    </row>
    <row r="582" spans="1:11" s="112" customFormat="1" ht="30" customHeight="1" outlineLevel="1" x14ac:dyDescent="0.2">
      <c r="A582" s="117" t="s">
        <v>1159</v>
      </c>
      <c r="B582" s="118" t="s">
        <v>78</v>
      </c>
      <c r="C582" s="119" t="s">
        <v>1053</v>
      </c>
      <c r="D582" s="120" t="s">
        <v>2018</v>
      </c>
      <c r="E582" s="122" t="s">
        <v>373</v>
      </c>
      <c r="F582" s="120" t="s">
        <v>1155</v>
      </c>
      <c r="G582" s="123">
        <v>0</v>
      </c>
      <c r="H582" s="123">
        <v>0</v>
      </c>
      <c r="I582" s="147">
        <v>46296</v>
      </c>
      <c r="J582" s="121">
        <v>401768</v>
      </c>
      <c r="K582" s="153"/>
    </row>
    <row r="583" spans="1:11" s="112" customFormat="1" ht="30" customHeight="1" outlineLevel="1" x14ac:dyDescent="0.2">
      <c r="A583" s="117" t="s">
        <v>1159</v>
      </c>
      <c r="B583" s="118" t="s">
        <v>78</v>
      </c>
      <c r="C583" s="119" t="s">
        <v>1425</v>
      </c>
      <c r="D583" s="120" t="s">
        <v>2019</v>
      </c>
      <c r="E583" s="122" t="s">
        <v>373</v>
      </c>
      <c r="F583" s="120" t="s">
        <v>1155</v>
      </c>
      <c r="G583" s="123">
        <v>0</v>
      </c>
      <c r="H583" s="123">
        <v>0</v>
      </c>
      <c r="I583" s="147">
        <v>46296</v>
      </c>
      <c r="J583" s="121">
        <v>401768</v>
      </c>
      <c r="K583" s="153"/>
    </row>
    <row r="584" spans="1:11" s="112" customFormat="1" ht="30" customHeight="1" outlineLevel="1" x14ac:dyDescent="0.2">
      <c r="A584" s="117" t="s">
        <v>1159</v>
      </c>
      <c r="B584" s="118" t="s">
        <v>78</v>
      </c>
      <c r="C584" s="119" t="s">
        <v>1051</v>
      </c>
      <c r="D584" s="120" t="s">
        <v>2020</v>
      </c>
      <c r="E584" s="122" t="s">
        <v>373</v>
      </c>
      <c r="F584" s="120" t="s">
        <v>1155</v>
      </c>
      <c r="G584" s="123">
        <v>0</v>
      </c>
      <c r="H584" s="123">
        <v>0</v>
      </c>
      <c r="I584" s="147">
        <v>46296</v>
      </c>
      <c r="J584" s="121">
        <v>401768</v>
      </c>
      <c r="K584" s="153"/>
    </row>
    <row r="585" spans="1:11" s="112" customFormat="1" ht="30" customHeight="1" outlineLevel="1" x14ac:dyDescent="0.2">
      <c r="A585" s="117" t="s">
        <v>1159</v>
      </c>
      <c r="B585" s="118" t="s">
        <v>78</v>
      </c>
      <c r="C585" s="119" t="s">
        <v>962</v>
      </c>
      <c r="D585" s="120" t="s">
        <v>2021</v>
      </c>
      <c r="E585" s="122" t="s">
        <v>373</v>
      </c>
      <c r="F585" s="120" t="s">
        <v>1155</v>
      </c>
      <c r="G585" s="123">
        <v>0</v>
      </c>
      <c r="H585" s="123">
        <v>0</v>
      </c>
      <c r="I585" s="147">
        <v>46296</v>
      </c>
      <c r="J585" s="121">
        <v>401768</v>
      </c>
      <c r="K585" s="153"/>
    </row>
    <row r="586" spans="1:11" s="112" customFormat="1" ht="30" customHeight="1" outlineLevel="1" x14ac:dyDescent="0.2">
      <c r="A586" s="117" t="s">
        <v>1159</v>
      </c>
      <c r="B586" s="118" t="s">
        <v>78</v>
      </c>
      <c r="C586" s="119" t="s">
        <v>963</v>
      </c>
      <c r="D586" s="120" t="s">
        <v>2022</v>
      </c>
      <c r="E586" s="122" t="s">
        <v>373</v>
      </c>
      <c r="F586" s="120" t="s">
        <v>1155</v>
      </c>
      <c r="G586" s="123">
        <v>0</v>
      </c>
      <c r="H586" s="123">
        <v>0</v>
      </c>
      <c r="I586" s="147">
        <v>46296</v>
      </c>
      <c r="J586" s="121">
        <v>401768</v>
      </c>
      <c r="K586" s="153"/>
    </row>
    <row r="587" spans="1:11" s="112" customFormat="1" ht="30" customHeight="1" outlineLevel="1" x14ac:dyDescent="0.2">
      <c r="A587" s="117" t="s">
        <v>1159</v>
      </c>
      <c r="B587" s="118" t="s">
        <v>78</v>
      </c>
      <c r="C587" s="119" t="s">
        <v>964</v>
      </c>
      <c r="D587" s="120" t="s">
        <v>2023</v>
      </c>
      <c r="E587" s="122" t="s">
        <v>373</v>
      </c>
      <c r="F587" s="120" t="s">
        <v>1155</v>
      </c>
      <c r="G587" s="123">
        <v>0</v>
      </c>
      <c r="H587" s="123">
        <v>0</v>
      </c>
      <c r="I587" s="147">
        <v>46296</v>
      </c>
      <c r="J587" s="121">
        <v>401768</v>
      </c>
      <c r="K587" s="153"/>
    </row>
    <row r="588" spans="1:11" s="112" customFormat="1" ht="30" customHeight="1" outlineLevel="1" x14ac:dyDescent="0.2">
      <c r="A588" s="117" t="s">
        <v>1159</v>
      </c>
      <c r="B588" s="118" t="s">
        <v>78</v>
      </c>
      <c r="C588" s="119" t="s">
        <v>965</v>
      </c>
      <c r="D588" s="120" t="s">
        <v>2024</v>
      </c>
      <c r="E588" s="122" t="s">
        <v>373</v>
      </c>
      <c r="F588" s="120" t="s">
        <v>1155</v>
      </c>
      <c r="G588" s="123">
        <v>0</v>
      </c>
      <c r="H588" s="123">
        <v>0</v>
      </c>
      <c r="I588" s="147">
        <v>46296</v>
      </c>
      <c r="J588" s="121">
        <v>401768</v>
      </c>
      <c r="K588" s="153"/>
    </row>
    <row r="589" spans="1:11" s="112" customFormat="1" ht="30" customHeight="1" outlineLevel="1" x14ac:dyDescent="0.2">
      <c r="A589" s="117" t="s">
        <v>1159</v>
      </c>
      <c r="B589" s="118" t="s">
        <v>78</v>
      </c>
      <c r="C589" s="119" t="s">
        <v>966</v>
      </c>
      <c r="D589" s="120" t="s">
        <v>2025</v>
      </c>
      <c r="E589" s="122" t="s">
        <v>373</v>
      </c>
      <c r="F589" s="120" t="s">
        <v>1155</v>
      </c>
      <c r="G589" s="123">
        <v>0</v>
      </c>
      <c r="H589" s="123">
        <v>0</v>
      </c>
      <c r="I589" s="147">
        <v>46296</v>
      </c>
      <c r="J589" s="121">
        <v>401768</v>
      </c>
      <c r="K589" s="153"/>
    </row>
    <row r="590" spans="1:11" s="112" customFormat="1" ht="30" customHeight="1" outlineLevel="1" x14ac:dyDescent="0.2">
      <c r="A590" s="117" t="s">
        <v>1159</v>
      </c>
      <c r="B590" s="118" t="s">
        <v>78</v>
      </c>
      <c r="C590" s="119" t="s">
        <v>967</v>
      </c>
      <c r="D590" s="120" t="s">
        <v>2026</v>
      </c>
      <c r="E590" s="122" t="s">
        <v>373</v>
      </c>
      <c r="F590" s="120" t="s">
        <v>1155</v>
      </c>
      <c r="G590" s="123">
        <v>0</v>
      </c>
      <c r="H590" s="123">
        <v>0</v>
      </c>
      <c r="I590" s="147">
        <v>46296</v>
      </c>
      <c r="J590" s="121">
        <v>401768</v>
      </c>
      <c r="K590" s="153"/>
    </row>
    <row r="591" spans="1:11" s="112" customFormat="1" ht="30" customHeight="1" outlineLevel="1" x14ac:dyDescent="0.2">
      <c r="A591" s="117" t="s">
        <v>1159</v>
      </c>
      <c r="B591" s="118" t="s">
        <v>78</v>
      </c>
      <c r="C591" s="119" t="s">
        <v>968</v>
      </c>
      <c r="D591" s="120" t="s">
        <v>2027</v>
      </c>
      <c r="E591" s="122" t="s">
        <v>373</v>
      </c>
      <c r="F591" s="120" t="s">
        <v>1155</v>
      </c>
      <c r="G591" s="123">
        <v>0</v>
      </c>
      <c r="H591" s="123">
        <v>0</v>
      </c>
      <c r="I591" s="147">
        <v>46296</v>
      </c>
      <c r="J591" s="121">
        <v>401768</v>
      </c>
      <c r="K591" s="153"/>
    </row>
    <row r="592" spans="1:11" s="112" customFormat="1" ht="30" customHeight="1" outlineLevel="1" x14ac:dyDescent="0.2">
      <c r="A592" s="117" t="s">
        <v>1159</v>
      </c>
      <c r="B592" s="118" t="s">
        <v>78</v>
      </c>
      <c r="C592" s="119" t="s">
        <v>1052</v>
      </c>
      <c r="D592" s="120" t="s">
        <v>2028</v>
      </c>
      <c r="E592" s="122" t="s">
        <v>373</v>
      </c>
      <c r="F592" s="120" t="s">
        <v>1155</v>
      </c>
      <c r="G592" s="123">
        <v>0</v>
      </c>
      <c r="H592" s="123">
        <v>0</v>
      </c>
      <c r="I592" s="147">
        <v>46296</v>
      </c>
      <c r="J592" s="121">
        <v>401768</v>
      </c>
      <c r="K592" s="153"/>
    </row>
    <row r="593" spans="1:11" s="112" customFormat="1" ht="30" customHeight="1" outlineLevel="1" x14ac:dyDescent="0.2">
      <c r="A593" s="117" t="s">
        <v>1159</v>
      </c>
      <c r="B593" s="118" t="s">
        <v>78</v>
      </c>
      <c r="C593" s="119" t="s">
        <v>1186</v>
      </c>
      <c r="D593" s="120" t="s">
        <v>2029</v>
      </c>
      <c r="E593" s="122" t="s">
        <v>373</v>
      </c>
      <c r="F593" s="120" t="s">
        <v>1155</v>
      </c>
      <c r="G593" s="123">
        <v>0</v>
      </c>
      <c r="H593" s="123">
        <v>0</v>
      </c>
      <c r="I593" s="147">
        <v>46296</v>
      </c>
      <c r="J593" s="121">
        <v>401768</v>
      </c>
      <c r="K593" s="153"/>
    </row>
    <row r="594" spans="1:11" s="112" customFormat="1" ht="30" customHeight="1" outlineLevel="1" x14ac:dyDescent="0.2">
      <c r="A594" s="117" t="s">
        <v>1159</v>
      </c>
      <c r="B594" s="118" t="s">
        <v>78</v>
      </c>
      <c r="C594" s="119" t="s">
        <v>1187</v>
      </c>
      <c r="D594" s="120" t="s">
        <v>2030</v>
      </c>
      <c r="E594" s="122" t="s">
        <v>373</v>
      </c>
      <c r="F594" s="120" t="s">
        <v>1155</v>
      </c>
      <c r="G594" s="123">
        <v>0</v>
      </c>
      <c r="H594" s="123">
        <v>0</v>
      </c>
      <c r="I594" s="147">
        <v>46296</v>
      </c>
      <c r="J594" s="121">
        <v>401768</v>
      </c>
      <c r="K594" s="153"/>
    </row>
    <row r="595" spans="1:11" s="112" customFormat="1" ht="30" customHeight="1" outlineLevel="1" x14ac:dyDescent="0.2">
      <c r="A595" s="117" t="s">
        <v>1159</v>
      </c>
      <c r="B595" s="118" t="s">
        <v>78</v>
      </c>
      <c r="C595" s="119" t="s">
        <v>969</v>
      </c>
      <c r="D595" s="120" t="s">
        <v>2031</v>
      </c>
      <c r="E595" s="122" t="s">
        <v>373</v>
      </c>
      <c r="F595" s="120" t="s">
        <v>1155</v>
      </c>
      <c r="G595" s="123">
        <v>0</v>
      </c>
      <c r="H595" s="123">
        <v>0</v>
      </c>
      <c r="I595" s="147">
        <v>46296</v>
      </c>
      <c r="J595" s="121">
        <v>401768</v>
      </c>
      <c r="K595" s="153"/>
    </row>
    <row r="596" spans="1:11" s="112" customFormat="1" ht="30" customHeight="1" outlineLevel="1" x14ac:dyDescent="0.2">
      <c r="A596" s="122" t="s">
        <v>1159</v>
      </c>
      <c r="B596" s="120" t="s">
        <v>78</v>
      </c>
      <c r="C596" s="120" t="s">
        <v>1188</v>
      </c>
      <c r="D596" s="120" t="s">
        <v>2032</v>
      </c>
      <c r="E596" s="122" t="s">
        <v>373</v>
      </c>
      <c r="F596" s="120" t="s">
        <v>1155</v>
      </c>
      <c r="G596" s="123">
        <v>0</v>
      </c>
      <c r="H596" s="123">
        <v>0</v>
      </c>
      <c r="I596" s="147">
        <v>46296</v>
      </c>
      <c r="J596" s="121">
        <v>401768</v>
      </c>
      <c r="K596" s="153"/>
    </row>
    <row r="597" spans="1:11" s="112" customFormat="1" ht="30" customHeight="1" outlineLevel="1" x14ac:dyDescent="0.2">
      <c r="A597" s="122" t="s">
        <v>1159</v>
      </c>
      <c r="B597" s="120" t="s">
        <v>78</v>
      </c>
      <c r="C597" s="120" t="s">
        <v>1189</v>
      </c>
      <c r="D597" s="120" t="s">
        <v>2033</v>
      </c>
      <c r="E597" s="122" t="s">
        <v>373</v>
      </c>
      <c r="F597" s="120" t="s">
        <v>1155</v>
      </c>
      <c r="G597" s="123">
        <v>0</v>
      </c>
      <c r="H597" s="123">
        <v>0</v>
      </c>
      <c r="I597" s="147">
        <v>46296</v>
      </c>
      <c r="J597" s="121">
        <v>401768</v>
      </c>
      <c r="K597" s="153"/>
    </row>
    <row r="598" spans="1:11" s="112" customFormat="1" ht="30" customHeight="1" outlineLevel="1" x14ac:dyDescent="0.2">
      <c r="A598" s="122" t="s">
        <v>1159</v>
      </c>
      <c r="B598" s="120" t="s">
        <v>78</v>
      </c>
      <c r="C598" s="120" t="s">
        <v>1190</v>
      </c>
      <c r="D598" s="120" t="s">
        <v>2034</v>
      </c>
      <c r="E598" s="122" t="s">
        <v>373</v>
      </c>
      <c r="F598" s="120" t="s">
        <v>1155</v>
      </c>
      <c r="G598" s="123">
        <v>0</v>
      </c>
      <c r="H598" s="123">
        <v>0</v>
      </c>
      <c r="I598" s="147">
        <v>46296</v>
      </c>
      <c r="J598" s="121">
        <v>401768</v>
      </c>
      <c r="K598" s="153"/>
    </row>
    <row r="599" spans="1:11" s="112" customFormat="1" ht="30" customHeight="1" outlineLevel="1" x14ac:dyDescent="0.2">
      <c r="A599" s="122" t="s">
        <v>1159</v>
      </c>
      <c r="B599" s="120" t="s">
        <v>78</v>
      </c>
      <c r="C599" s="120" t="s">
        <v>1541</v>
      </c>
      <c r="D599" s="120" t="s">
        <v>2035</v>
      </c>
      <c r="E599" s="122" t="s">
        <v>373</v>
      </c>
      <c r="F599" s="120" t="s">
        <v>1155</v>
      </c>
      <c r="G599" s="123">
        <v>0</v>
      </c>
      <c r="H599" s="123">
        <v>0</v>
      </c>
      <c r="I599" s="147">
        <v>46296</v>
      </c>
      <c r="J599" s="121">
        <v>401768</v>
      </c>
      <c r="K599" s="153"/>
    </row>
    <row r="600" spans="1:11" s="112" customFormat="1" ht="30" customHeight="1" outlineLevel="1" x14ac:dyDescent="0.2">
      <c r="A600" s="122" t="s">
        <v>1159</v>
      </c>
      <c r="B600" s="120" t="s">
        <v>78</v>
      </c>
      <c r="C600" s="120" t="s">
        <v>1438</v>
      </c>
      <c r="D600" s="120" t="s">
        <v>2036</v>
      </c>
      <c r="E600" s="122" t="s">
        <v>373</v>
      </c>
      <c r="F600" s="120" t="s">
        <v>1155</v>
      </c>
      <c r="G600" s="123">
        <v>0</v>
      </c>
      <c r="H600" s="123">
        <v>0</v>
      </c>
      <c r="I600" s="147">
        <v>46296</v>
      </c>
      <c r="J600" s="121">
        <v>401768</v>
      </c>
      <c r="K600" s="153"/>
    </row>
    <row r="601" spans="1:11" s="112" customFormat="1" ht="30" customHeight="1" outlineLevel="1" x14ac:dyDescent="0.2">
      <c r="A601" s="122" t="s">
        <v>1159</v>
      </c>
      <c r="B601" s="120" t="s">
        <v>78</v>
      </c>
      <c r="C601" s="120" t="s">
        <v>1483</v>
      </c>
      <c r="D601" s="120" t="s">
        <v>2037</v>
      </c>
      <c r="E601" s="122" t="s">
        <v>373</v>
      </c>
      <c r="F601" s="120" t="s">
        <v>1155</v>
      </c>
      <c r="G601" s="123">
        <v>0</v>
      </c>
      <c r="H601" s="123">
        <v>0</v>
      </c>
      <c r="I601" s="147">
        <v>46296</v>
      </c>
      <c r="J601" s="121">
        <v>401768</v>
      </c>
      <c r="K601" s="153"/>
    </row>
    <row r="602" spans="1:11" s="112" customFormat="1" ht="30" customHeight="1" outlineLevel="1" x14ac:dyDescent="0.2">
      <c r="A602" s="122" t="s">
        <v>1159</v>
      </c>
      <c r="B602" s="120" t="s">
        <v>78</v>
      </c>
      <c r="C602" s="120" t="s">
        <v>1506</v>
      </c>
      <c r="D602" s="120" t="s">
        <v>2038</v>
      </c>
      <c r="E602" s="122" t="s">
        <v>373</v>
      </c>
      <c r="F602" s="120" t="s">
        <v>1155</v>
      </c>
      <c r="G602" s="123">
        <v>0</v>
      </c>
      <c r="H602" s="123">
        <v>0</v>
      </c>
      <c r="I602" s="147">
        <v>46296</v>
      </c>
      <c r="J602" s="121">
        <v>401768</v>
      </c>
      <c r="K602" s="153"/>
    </row>
    <row r="603" spans="1:11" s="112" customFormat="1" ht="30" customHeight="1" outlineLevel="1" x14ac:dyDescent="0.2">
      <c r="A603" s="122" t="s">
        <v>1159</v>
      </c>
      <c r="B603" s="120" t="s">
        <v>78</v>
      </c>
      <c r="C603" s="120" t="s">
        <v>1507</v>
      </c>
      <c r="D603" s="120" t="s">
        <v>2039</v>
      </c>
      <c r="E603" s="122" t="s">
        <v>373</v>
      </c>
      <c r="F603" s="120" t="s">
        <v>1155</v>
      </c>
      <c r="G603" s="123">
        <v>0</v>
      </c>
      <c r="H603" s="123">
        <v>0</v>
      </c>
      <c r="I603" s="147">
        <v>46296</v>
      </c>
      <c r="J603" s="121">
        <v>401768</v>
      </c>
      <c r="K603" s="153"/>
    </row>
    <row r="604" spans="1:11" s="112" customFormat="1" ht="30" customHeight="1" outlineLevel="1" x14ac:dyDescent="0.2">
      <c r="A604" s="122" t="s">
        <v>1159</v>
      </c>
      <c r="B604" s="120" t="s">
        <v>78</v>
      </c>
      <c r="C604" s="120" t="s">
        <v>1508</v>
      </c>
      <c r="D604" s="120" t="s">
        <v>2040</v>
      </c>
      <c r="E604" s="122" t="s">
        <v>373</v>
      </c>
      <c r="F604" s="120" t="s">
        <v>1155</v>
      </c>
      <c r="G604" s="123">
        <v>0</v>
      </c>
      <c r="H604" s="123">
        <v>0</v>
      </c>
      <c r="I604" s="147">
        <v>46296</v>
      </c>
      <c r="J604" s="121">
        <v>401768</v>
      </c>
      <c r="K604" s="153"/>
    </row>
    <row r="605" spans="1:11" s="112" customFormat="1" ht="30" customHeight="1" outlineLevel="1" x14ac:dyDescent="0.2">
      <c r="A605" s="122" t="s">
        <v>1159</v>
      </c>
      <c r="B605" s="120" t="s">
        <v>78</v>
      </c>
      <c r="C605" s="120" t="s">
        <v>1537</v>
      </c>
      <c r="D605" s="120" t="s">
        <v>2041</v>
      </c>
      <c r="E605" s="122" t="s">
        <v>373</v>
      </c>
      <c r="F605" s="120" t="s">
        <v>1155</v>
      </c>
      <c r="G605" s="123">
        <v>0</v>
      </c>
      <c r="H605" s="123">
        <v>0</v>
      </c>
      <c r="I605" s="147">
        <v>46296</v>
      </c>
      <c r="J605" s="121">
        <v>401768</v>
      </c>
      <c r="K605" s="153"/>
    </row>
    <row r="606" spans="1:11" s="112" customFormat="1" ht="30" customHeight="1" outlineLevel="1" x14ac:dyDescent="0.2">
      <c r="A606" s="122" t="s">
        <v>1159</v>
      </c>
      <c r="B606" s="120" t="s">
        <v>78</v>
      </c>
      <c r="C606" s="120" t="s">
        <v>1538</v>
      </c>
      <c r="D606" s="120" t="s">
        <v>2042</v>
      </c>
      <c r="E606" s="122" t="s">
        <v>373</v>
      </c>
      <c r="F606" s="120" t="s">
        <v>1155</v>
      </c>
      <c r="G606" s="123">
        <v>0</v>
      </c>
      <c r="H606" s="123">
        <v>0</v>
      </c>
      <c r="I606" s="147">
        <v>46296</v>
      </c>
      <c r="J606" s="121">
        <v>401768</v>
      </c>
      <c r="K606" s="153"/>
    </row>
    <row r="607" spans="1:11" s="112" customFormat="1" ht="30" customHeight="1" outlineLevel="1" x14ac:dyDescent="0.2">
      <c r="A607" s="213" t="s">
        <v>1159</v>
      </c>
      <c r="B607" s="214" t="s">
        <v>78</v>
      </c>
      <c r="C607" s="214" t="s">
        <v>1552</v>
      </c>
      <c r="D607" s="215" t="s">
        <v>2043</v>
      </c>
      <c r="E607" s="219" t="s">
        <v>373</v>
      </c>
      <c r="F607" s="215" t="s">
        <v>1155</v>
      </c>
      <c r="G607" s="216">
        <v>0</v>
      </c>
      <c r="H607" s="216">
        <v>0</v>
      </c>
      <c r="I607" s="217">
        <v>46296</v>
      </c>
      <c r="J607" s="218">
        <v>401768</v>
      </c>
      <c r="K607" s="215"/>
    </row>
    <row r="608" spans="1:11" s="112" customFormat="1" ht="30" customHeight="1" outlineLevel="1" x14ac:dyDescent="0.2">
      <c r="A608" s="213" t="s">
        <v>1159</v>
      </c>
      <c r="B608" s="214" t="s">
        <v>78</v>
      </c>
      <c r="C608" s="214" t="s">
        <v>1596</v>
      </c>
      <c r="D608" s="215" t="s">
        <v>2044</v>
      </c>
      <c r="E608" s="219" t="s">
        <v>373</v>
      </c>
      <c r="F608" s="215" t="s">
        <v>1155</v>
      </c>
      <c r="G608" s="216">
        <v>0</v>
      </c>
      <c r="H608" s="216">
        <v>0</v>
      </c>
      <c r="I608" s="217">
        <v>46296</v>
      </c>
      <c r="J608" s="218">
        <v>401768</v>
      </c>
      <c r="K608" s="215"/>
    </row>
    <row r="609" spans="1:11" s="112" customFormat="1" ht="99.95" customHeight="1" x14ac:dyDescent="0.2">
      <c r="A609" s="184" t="s">
        <v>179</v>
      </c>
      <c r="B609" s="187" t="s">
        <v>83</v>
      </c>
      <c r="C609" s="141"/>
      <c r="D609" s="139" t="s">
        <v>549</v>
      </c>
      <c r="E609" s="142" t="s">
        <v>2057</v>
      </c>
      <c r="F609" s="139"/>
      <c r="G609" s="140"/>
      <c r="H609" s="140"/>
      <c r="I609" s="196">
        <v>46296</v>
      </c>
      <c r="J609" s="201">
        <v>401768</v>
      </c>
      <c r="K609" s="164"/>
    </row>
    <row r="610" spans="1:11" s="112" customFormat="1" ht="30" customHeight="1" outlineLevel="1" x14ac:dyDescent="0.2">
      <c r="A610" s="117" t="s">
        <v>1159</v>
      </c>
      <c r="B610" s="118" t="s">
        <v>83</v>
      </c>
      <c r="C610" s="119" t="s">
        <v>172</v>
      </c>
      <c r="D610" s="120" t="s">
        <v>609</v>
      </c>
      <c r="E610" s="122" t="s">
        <v>373</v>
      </c>
      <c r="F610" s="120" t="s">
        <v>1155</v>
      </c>
      <c r="G610" s="123">
        <v>0</v>
      </c>
      <c r="H610" s="123">
        <v>0</v>
      </c>
      <c r="I610" s="147">
        <v>46296</v>
      </c>
      <c r="J610" s="121">
        <v>401768</v>
      </c>
      <c r="K610" s="153"/>
    </row>
    <row r="611" spans="1:11" s="112" customFormat="1" ht="99.95" customHeight="1" x14ac:dyDescent="0.2">
      <c r="A611" s="184" t="s">
        <v>179</v>
      </c>
      <c r="B611" s="187" t="s">
        <v>252</v>
      </c>
      <c r="C611" s="141"/>
      <c r="D611" s="132" t="s">
        <v>550</v>
      </c>
      <c r="E611" s="142" t="s">
        <v>2057</v>
      </c>
      <c r="F611" s="139"/>
      <c r="G611" s="140"/>
      <c r="H611" s="140"/>
      <c r="I611" s="196">
        <v>46296</v>
      </c>
      <c r="J611" s="201">
        <v>401768</v>
      </c>
      <c r="K611" s="164"/>
    </row>
    <row r="612" spans="1:11" s="112" customFormat="1" ht="30" customHeight="1" outlineLevel="1" x14ac:dyDescent="0.2">
      <c r="A612" s="117" t="s">
        <v>1159</v>
      </c>
      <c r="B612" s="118" t="s">
        <v>252</v>
      </c>
      <c r="C612" s="119" t="s">
        <v>1135</v>
      </c>
      <c r="D612" s="120" t="s">
        <v>554</v>
      </c>
      <c r="E612" s="122" t="s">
        <v>373</v>
      </c>
      <c r="F612" s="120" t="s">
        <v>1155</v>
      </c>
      <c r="G612" s="123">
        <v>0</v>
      </c>
      <c r="H612" s="123">
        <v>0</v>
      </c>
      <c r="I612" s="147">
        <v>46296</v>
      </c>
      <c r="J612" s="121">
        <v>401768</v>
      </c>
      <c r="K612" s="153"/>
    </row>
    <row r="613" spans="1:11" s="112" customFormat="1" ht="30" customHeight="1" outlineLevel="1" x14ac:dyDescent="0.2">
      <c r="A613" s="117" t="s">
        <v>1159</v>
      </c>
      <c r="B613" s="118" t="s">
        <v>252</v>
      </c>
      <c r="C613" s="119" t="s">
        <v>253</v>
      </c>
      <c r="D613" s="120" t="s">
        <v>727</v>
      </c>
      <c r="E613" s="122" t="s">
        <v>373</v>
      </c>
      <c r="F613" s="120" t="s">
        <v>1155</v>
      </c>
      <c r="G613" s="123">
        <v>0</v>
      </c>
      <c r="H613" s="123">
        <v>0</v>
      </c>
      <c r="I613" s="147">
        <v>46296</v>
      </c>
      <c r="J613" s="121">
        <v>401768</v>
      </c>
      <c r="K613" s="153"/>
    </row>
    <row r="614" spans="1:11" s="112" customFormat="1" ht="30" customHeight="1" outlineLevel="1" x14ac:dyDescent="0.2">
      <c r="A614" s="117" t="s">
        <v>1159</v>
      </c>
      <c r="B614" s="118" t="s">
        <v>252</v>
      </c>
      <c r="C614" s="119" t="s">
        <v>254</v>
      </c>
      <c r="D614" s="120" t="s">
        <v>551</v>
      </c>
      <c r="E614" s="122" t="s">
        <v>373</v>
      </c>
      <c r="F614" s="120" t="s">
        <v>1155</v>
      </c>
      <c r="G614" s="123">
        <v>0</v>
      </c>
      <c r="H614" s="123">
        <v>0</v>
      </c>
      <c r="I614" s="147">
        <v>46296</v>
      </c>
      <c r="J614" s="121">
        <v>401768</v>
      </c>
      <c r="K614" s="153"/>
    </row>
    <row r="615" spans="1:11" s="112" customFormat="1" ht="30" customHeight="1" outlineLevel="1" x14ac:dyDescent="0.2">
      <c r="A615" s="117" t="s">
        <v>1159</v>
      </c>
      <c r="B615" s="118" t="s">
        <v>252</v>
      </c>
      <c r="C615" s="119" t="s">
        <v>255</v>
      </c>
      <c r="D615" s="120" t="s">
        <v>552</v>
      </c>
      <c r="E615" s="122" t="s">
        <v>373</v>
      </c>
      <c r="F615" s="120" t="s">
        <v>1155</v>
      </c>
      <c r="G615" s="123">
        <v>0</v>
      </c>
      <c r="H615" s="123">
        <v>0</v>
      </c>
      <c r="I615" s="147">
        <v>46296</v>
      </c>
      <c r="J615" s="121">
        <v>401768</v>
      </c>
      <c r="K615" s="153"/>
    </row>
    <row r="616" spans="1:11" s="112" customFormat="1" ht="30" customHeight="1" outlineLevel="1" x14ac:dyDescent="0.2">
      <c r="A616" s="117" t="s">
        <v>1159</v>
      </c>
      <c r="B616" s="118" t="s">
        <v>252</v>
      </c>
      <c r="C616" s="119" t="s">
        <v>256</v>
      </c>
      <c r="D616" s="120" t="s">
        <v>610</v>
      </c>
      <c r="E616" s="122" t="s">
        <v>373</v>
      </c>
      <c r="F616" s="120" t="s">
        <v>1155</v>
      </c>
      <c r="G616" s="123">
        <v>0</v>
      </c>
      <c r="H616" s="123">
        <v>0</v>
      </c>
      <c r="I616" s="147">
        <v>46296</v>
      </c>
      <c r="J616" s="121">
        <v>401768</v>
      </c>
      <c r="K616" s="153"/>
    </row>
    <row r="617" spans="1:11" s="112" customFormat="1" ht="30" customHeight="1" outlineLevel="1" x14ac:dyDescent="0.2">
      <c r="A617" s="117" t="s">
        <v>1159</v>
      </c>
      <c r="B617" s="118" t="s">
        <v>252</v>
      </c>
      <c r="C617" s="119" t="s">
        <v>257</v>
      </c>
      <c r="D617" s="120" t="s">
        <v>553</v>
      </c>
      <c r="E617" s="122" t="s">
        <v>373</v>
      </c>
      <c r="F617" s="120" t="s">
        <v>1155</v>
      </c>
      <c r="G617" s="123">
        <v>0</v>
      </c>
      <c r="H617" s="123">
        <v>0</v>
      </c>
      <c r="I617" s="147">
        <v>46296</v>
      </c>
      <c r="J617" s="121">
        <v>401768</v>
      </c>
      <c r="K617" s="153"/>
    </row>
    <row r="618" spans="1:11" s="112" customFormat="1" ht="30" customHeight="1" outlineLevel="1" x14ac:dyDescent="0.2">
      <c r="A618" s="117" t="s">
        <v>1159</v>
      </c>
      <c r="B618" s="118" t="s">
        <v>252</v>
      </c>
      <c r="C618" s="119" t="s">
        <v>258</v>
      </c>
      <c r="D618" s="120" t="s">
        <v>737</v>
      </c>
      <c r="E618" s="122" t="s">
        <v>373</v>
      </c>
      <c r="F618" s="120" t="s">
        <v>1155</v>
      </c>
      <c r="G618" s="123">
        <v>0</v>
      </c>
      <c r="H618" s="123">
        <v>0</v>
      </c>
      <c r="I618" s="147">
        <v>46296</v>
      </c>
      <c r="J618" s="121">
        <v>401768</v>
      </c>
      <c r="K618" s="153"/>
    </row>
    <row r="619" spans="1:11" s="131" customFormat="1" ht="30" x14ac:dyDescent="0.2">
      <c r="A619" s="184" t="s">
        <v>179</v>
      </c>
      <c r="B619" s="188" t="s">
        <v>299</v>
      </c>
      <c r="C619" s="102"/>
      <c r="D619" s="95" t="s">
        <v>575</v>
      </c>
      <c r="E619" s="95" t="s">
        <v>572</v>
      </c>
      <c r="F619" s="95"/>
      <c r="G619" s="103"/>
      <c r="H619" s="103"/>
      <c r="I619" s="196">
        <v>46296</v>
      </c>
      <c r="J619" s="203">
        <v>401768</v>
      </c>
      <c r="K619" s="149" t="s">
        <v>1313</v>
      </c>
    </row>
    <row r="620" spans="1:11" s="112" customFormat="1" ht="30" customHeight="1" x14ac:dyDescent="0.2">
      <c r="A620" s="184" t="s">
        <v>179</v>
      </c>
      <c r="B620" s="182" t="s">
        <v>300</v>
      </c>
      <c r="C620" s="93"/>
      <c r="D620" s="95" t="s">
        <v>574</v>
      </c>
      <c r="E620" s="95"/>
      <c r="F620" s="95"/>
      <c r="G620" s="101"/>
      <c r="H620" s="101"/>
      <c r="I620" s="196">
        <v>46296</v>
      </c>
      <c r="J620" s="203">
        <v>401768</v>
      </c>
      <c r="K620" s="149"/>
    </row>
    <row r="621" spans="1:11" s="112" customFormat="1" ht="30" customHeight="1" outlineLevel="1" x14ac:dyDescent="0.2">
      <c r="A621" s="111" t="s">
        <v>1159</v>
      </c>
      <c r="B621" s="106" t="s">
        <v>300</v>
      </c>
      <c r="C621" s="206" t="s">
        <v>303</v>
      </c>
      <c r="D621" s="120" t="s">
        <v>1136</v>
      </c>
      <c r="E621" s="108"/>
      <c r="F621" s="107" t="s">
        <v>1155</v>
      </c>
      <c r="G621" s="224">
        <v>495.64</v>
      </c>
      <c r="H621" s="224">
        <v>458.5</v>
      </c>
      <c r="I621" s="147">
        <v>46296</v>
      </c>
      <c r="J621" s="116">
        <v>401768</v>
      </c>
      <c r="K621" s="149"/>
    </row>
    <row r="622" spans="1:11" s="112" customFormat="1" ht="30" customHeight="1" outlineLevel="1" x14ac:dyDescent="0.2">
      <c r="A622" s="111" t="s">
        <v>1159</v>
      </c>
      <c r="B622" s="106" t="s">
        <v>300</v>
      </c>
      <c r="C622" s="206" t="s">
        <v>304</v>
      </c>
      <c r="D622" s="120" t="s">
        <v>1407</v>
      </c>
      <c r="E622" s="108" t="s">
        <v>1107</v>
      </c>
      <c r="F622" s="107" t="s">
        <v>1155</v>
      </c>
      <c r="G622" s="224">
        <v>263.95999999999998</v>
      </c>
      <c r="H622" s="224">
        <v>244.18</v>
      </c>
      <c r="I622" s="147">
        <v>46296</v>
      </c>
      <c r="J622" s="116">
        <v>401768</v>
      </c>
      <c r="K622" s="149"/>
    </row>
    <row r="623" spans="1:11" s="112" customFormat="1" ht="30" customHeight="1" outlineLevel="1" x14ac:dyDescent="0.2">
      <c r="A623" s="111" t="s">
        <v>1159</v>
      </c>
      <c r="B623" s="106" t="s">
        <v>300</v>
      </c>
      <c r="C623" s="206" t="s">
        <v>305</v>
      </c>
      <c r="D623" s="120" t="s">
        <v>1406</v>
      </c>
      <c r="E623" s="108" t="s">
        <v>1220</v>
      </c>
      <c r="F623" s="107" t="s">
        <v>1155</v>
      </c>
      <c r="G623" s="224">
        <v>216.88</v>
      </c>
      <c r="H623" s="224">
        <v>200.63</v>
      </c>
      <c r="I623" s="147">
        <v>46296</v>
      </c>
      <c r="J623" s="116">
        <v>401768</v>
      </c>
      <c r="K623" s="149"/>
    </row>
    <row r="624" spans="1:11" s="112" customFormat="1" ht="30" customHeight="1" outlineLevel="1" x14ac:dyDescent="0.2">
      <c r="A624" s="111" t="s">
        <v>1159</v>
      </c>
      <c r="B624" s="106" t="s">
        <v>300</v>
      </c>
      <c r="C624" s="206" t="s">
        <v>306</v>
      </c>
      <c r="D624" s="120" t="s">
        <v>1405</v>
      </c>
      <c r="E624" s="108" t="s">
        <v>1108</v>
      </c>
      <c r="F624" s="107" t="s">
        <v>1155</v>
      </c>
      <c r="G624" s="224">
        <v>273.76</v>
      </c>
      <c r="H624" s="224">
        <v>253.25</v>
      </c>
      <c r="I624" s="147">
        <v>46296</v>
      </c>
      <c r="J624" s="116">
        <v>401768</v>
      </c>
      <c r="K624" s="149"/>
    </row>
    <row r="625" spans="1:11" s="112" customFormat="1" ht="30" customHeight="1" outlineLevel="1" x14ac:dyDescent="0.2">
      <c r="A625" s="111" t="s">
        <v>1159</v>
      </c>
      <c r="B625" s="106" t="s">
        <v>300</v>
      </c>
      <c r="C625" s="206" t="s">
        <v>307</v>
      </c>
      <c r="D625" s="120" t="s">
        <v>1404</v>
      </c>
      <c r="E625" s="108" t="s">
        <v>1108</v>
      </c>
      <c r="F625" s="107" t="s">
        <v>1155</v>
      </c>
      <c r="G625" s="224">
        <v>314.57</v>
      </c>
      <c r="H625" s="224">
        <v>291</v>
      </c>
      <c r="I625" s="147">
        <v>46296</v>
      </c>
      <c r="J625" s="116">
        <v>401768</v>
      </c>
      <c r="K625" s="149"/>
    </row>
    <row r="626" spans="1:11" s="112" customFormat="1" ht="30" customHeight="1" outlineLevel="1" x14ac:dyDescent="0.2">
      <c r="A626" s="111" t="s">
        <v>1159</v>
      </c>
      <c r="B626" s="106" t="s">
        <v>300</v>
      </c>
      <c r="C626" s="206" t="s">
        <v>308</v>
      </c>
      <c r="D626" s="120" t="s">
        <v>554</v>
      </c>
      <c r="E626" s="108"/>
      <c r="F626" s="107" t="s">
        <v>1155</v>
      </c>
      <c r="G626" s="224">
        <v>745.35</v>
      </c>
      <c r="H626" s="224">
        <v>689.5</v>
      </c>
      <c r="I626" s="147">
        <v>46296</v>
      </c>
      <c r="J626" s="116">
        <v>401768</v>
      </c>
      <c r="K626" s="153" t="s">
        <v>1529</v>
      </c>
    </row>
    <row r="627" spans="1:11" s="112" customFormat="1" ht="30" customHeight="1" outlineLevel="1" x14ac:dyDescent="0.2">
      <c r="A627" s="111" t="s">
        <v>1159</v>
      </c>
      <c r="B627" s="106" t="s">
        <v>300</v>
      </c>
      <c r="C627" s="206" t="s">
        <v>309</v>
      </c>
      <c r="D627" s="120" t="s">
        <v>611</v>
      </c>
      <c r="E627" s="108"/>
      <c r="F627" s="107" t="s">
        <v>1155</v>
      </c>
      <c r="G627" s="224">
        <v>1932.83</v>
      </c>
      <c r="H627" s="224">
        <v>1788</v>
      </c>
      <c r="I627" s="147">
        <v>46296</v>
      </c>
      <c r="J627" s="116">
        <v>401768</v>
      </c>
      <c r="K627" s="153" t="s">
        <v>1539</v>
      </c>
    </row>
    <row r="628" spans="1:11" s="112" customFormat="1" ht="30" customHeight="1" outlineLevel="1" x14ac:dyDescent="0.2">
      <c r="A628" s="111" t="s">
        <v>1159</v>
      </c>
      <c r="B628" s="106" t="s">
        <v>300</v>
      </c>
      <c r="C628" s="206" t="s">
        <v>1085</v>
      </c>
      <c r="D628" s="120" t="s">
        <v>1569</v>
      </c>
      <c r="E628" s="108" t="s">
        <v>1540</v>
      </c>
      <c r="F628" s="107" t="s">
        <v>1155</v>
      </c>
      <c r="G628" s="224">
        <v>1514.63</v>
      </c>
      <c r="H628" s="224">
        <v>1401.1399999999999</v>
      </c>
      <c r="I628" s="147">
        <v>46296</v>
      </c>
      <c r="J628" s="116">
        <v>401768</v>
      </c>
      <c r="K628" s="153" t="s">
        <v>1530</v>
      </c>
    </row>
    <row r="629" spans="1:11" s="112" customFormat="1" ht="30" customHeight="1" outlineLevel="1" x14ac:dyDescent="0.2">
      <c r="A629" s="111" t="s">
        <v>1159</v>
      </c>
      <c r="B629" s="106" t="s">
        <v>300</v>
      </c>
      <c r="C629" s="206" t="s">
        <v>310</v>
      </c>
      <c r="D629" s="108" t="s">
        <v>555</v>
      </c>
      <c r="E629" s="108"/>
      <c r="F629" s="107" t="s">
        <v>1155</v>
      </c>
      <c r="G629" s="224">
        <v>410.96</v>
      </c>
      <c r="H629" s="224">
        <v>380.16666666666669</v>
      </c>
      <c r="I629" s="147">
        <v>46296</v>
      </c>
      <c r="J629" s="116">
        <v>401768</v>
      </c>
      <c r="K629" s="149"/>
    </row>
    <row r="630" spans="1:11" s="112" customFormat="1" ht="30" customHeight="1" outlineLevel="1" x14ac:dyDescent="0.2">
      <c r="A630" s="111" t="s">
        <v>1159</v>
      </c>
      <c r="B630" s="106" t="s">
        <v>300</v>
      </c>
      <c r="C630" s="206" t="s">
        <v>311</v>
      </c>
      <c r="D630" s="120" t="s">
        <v>1113</v>
      </c>
      <c r="E630" s="108"/>
      <c r="F630" s="107" t="s">
        <v>1155</v>
      </c>
      <c r="G630" s="224">
        <v>1325.31</v>
      </c>
      <c r="H630" s="224">
        <v>1226</v>
      </c>
      <c r="I630" s="147">
        <v>46296</v>
      </c>
      <c r="J630" s="116">
        <v>401768</v>
      </c>
      <c r="K630" s="150" t="s">
        <v>1314</v>
      </c>
    </row>
    <row r="631" spans="1:11" s="112" customFormat="1" ht="30" customHeight="1" outlineLevel="1" x14ac:dyDescent="0.2">
      <c r="A631" s="111" t="s">
        <v>1159</v>
      </c>
      <c r="B631" s="106" t="s">
        <v>300</v>
      </c>
      <c r="C631" s="206" t="s">
        <v>1015</v>
      </c>
      <c r="D631" s="120" t="s">
        <v>1118</v>
      </c>
      <c r="E631" s="108" t="s">
        <v>1477</v>
      </c>
      <c r="F631" s="107" t="s">
        <v>1155</v>
      </c>
      <c r="G631" s="224">
        <v>781.45</v>
      </c>
      <c r="H631" s="224">
        <v>722.9</v>
      </c>
      <c r="I631" s="147">
        <v>46296</v>
      </c>
      <c r="J631" s="116">
        <v>401768</v>
      </c>
      <c r="K631" s="150" t="s">
        <v>1315</v>
      </c>
    </row>
    <row r="632" spans="1:11" s="112" customFormat="1" ht="240" outlineLevel="1" x14ac:dyDescent="0.2">
      <c r="A632" s="104" t="s">
        <v>1159</v>
      </c>
      <c r="B632" s="113" t="s">
        <v>300</v>
      </c>
      <c r="C632" s="113" t="s">
        <v>1492</v>
      </c>
      <c r="D632" s="108" t="s">
        <v>1515</v>
      </c>
      <c r="E632" s="107" t="s">
        <v>1516</v>
      </c>
      <c r="F632" s="107" t="s">
        <v>1155</v>
      </c>
      <c r="G632" s="109">
        <v>-756.7</v>
      </c>
      <c r="H632" s="109">
        <v>-700</v>
      </c>
      <c r="I632" s="147">
        <v>46296</v>
      </c>
      <c r="J632" s="110">
        <v>401768</v>
      </c>
      <c r="K632" s="149"/>
    </row>
    <row r="633" spans="1:11" s="112" customFormat="1" ht="30" customHeight="1" outlineLevel="1" x14ac:dyDescent="0.2">
      <c r="A633" s="111" t="s">
        <v>1159</v>
      </c>
      <c r="B633" s="106" t="s">
        <v>300</v>
      </c>
      <c r="C633" s="206" t="s">
        <v>312</v>
      </c>
      <c r="D633" s="108" t="s">
        <v>556</v>
      </c>
      <c r="E633" s="108"/>
      <c r="F633" s="107" t="s">
        <v>1155</v>
      </c>
      <c r="G633" s="224">
        <v>1409.3</v>
      </c>
      <c r="H633" s="224">
        <v>1303.7</v>
      </c>
      <c r="I633" s="147">
        <v>46296</v>
      </c>
      <c r="J633" s="116">
        <v>401768</v>
      </c>
      <c r="K633" s="149"/>
    </row>
    <row r="634" spans="1:11" s="112" customFormat="1" ht="30" customHeight="1" outlineLevel="1" x14ac:dyDescent="0.2">
      <c r="A634" s="111" t="s">
        <v>1159</v>
      </c>
      <c r="B634" s="106" t="s">
        <v>300</v>
      </c>
      <c r="C634" s="206" t="s">
        <v>313</v>
      </c>
      <c r="D634" s="120" t="s">
        <v>1148</v>
      </c>
      <c r="E634" s="108"/>
      <c r="F634" s="107" t="s">
        <v>1155</v>
      </c>
      <c r="G634" s="224">
        <v>810.1</v>
      </c>
      <c r="H634" s="224">
        <v>749.4</v>
      </c>
      <c r="I634" s="147">
        <v>46296</v>
      </c>
      <c r="J634" s="116">
        <v>401768</v>
      </c>
      <c r="K634" s="150" t="s">
        <v>89</v>
      </c>
    </row>
    <row r="635" spans="1:11" s="112" customFormat="1" ht="30" customHeight="1" outlineLevel="1" x14ac:dyDescent="0.2">
      <c r="A635" s="111" t="s">
        <v>1159</v>
      </c>
      <c r="B635" s="106" t="s">
        <v>300</v>
      </c>
      <c r="C635" s="206" t="s">
        <v>314</v>
      </c>
      <c r="D635" s="108" t="s">
        <v>812</v>
      </c>
      <c r="E635" s="108"/>
      <c r="F635" s="107" t="s">
        <v>1155</v>
      </c>
      <c r="G635" s="224">
        <v>427</v>
      </c>
      <c r="H635" s="224">
        <v>395</v>
      </c>
      <c r="I635" s="147">
        <v>46296</v>
      </c>
      <c r="J635" s="116">
        <v>401768</v>
      </c>
      <c r="K635" s="149"/>
    </row>
    <row r="636" spans="1:11" s="112" customFormat="1" ht="30" customHeight="1" outlineLevel="1" x14ac:dyDescent="0.2">
      <c r="A636" s="111" t="s">
        <v>1159</v>
      </c>
      <c r="B636" s="106" t="s">
        <v>300</v>
      </c>
      <c r="C636" s="206" t="s">
        <v>315</v>
      </c>
      <c r="D636" s="108" t="s">
        <v>813</v>
      </c>
      <c r="E636" s="108"/>
      <c r="F636" s="107" t="s">
        <v>1155</v>
      </c>
      <c r="G636" s="224">
        <v>447.53</v>
      </c>
      <c r="H636" s="224">
        <v>414</v>
      </c>
      <c r="I636" s="147">
        <v>46296</v>
      </c>
      <c r="J636" s="116">
        <v>401768</v>
      </c>
      <c r="K636" s="149"/>
    </row>
    <row r="637" spans="1:11" s="112" customFormat="1" ht="30" customHeight="1" outlineLevel="1" x14ac:dyDescent="0.2">
      <c r="A637" s="111" t="s">
        <v>1159</v>
      </c>
      <c r="B637" s="106" t="s">
        <v>300</v>
      </c>
      <c r="C637" s="225" t="s">
        <v>1022</v>
      </c>
      <c r="D637" s="108" t="s">
        <v>1119</v>
      </c>
      <c r="E637" s="108" t="s">
        <v>1478</v>
      </c>
      <c r="F637" s="107" t="s">
        <v>1155</v>
      </c>
      <c r="G637" s="224">
        <v>419.28</v>
      </c>
      <c r="H637" s="224">
        <v>387.86666666666662</v>
      </c>
      <c r="I637" s="147">
        <v>46296</v>
      </c>
      <c r="J637" s="116">
        <v>401768</v>
      </c>
      <c r="K637" s="149"/>
    </row>
    <row r="638" spans="1:11" s="112" customFormat="1" ht="30" customHeight="1" outlineLevel="1" x14ac:dyDescent="0.2">
      <c r="A638" s="111" t="s">
        <v>1159</v>
      </c>
      <c r="B638" s="106" t="s">
        <v>300</v>
      </c>
      <c r="C638" s="206" t="s">
        <v>822</v>
      </c>
      <c r="D638" s="108" t="s">
        <v>860</v>
      </c>
      <c r="E638" s="108" t="s">
        <v>1476</v>
      </c>
      <c r="F638" s="107" t="s">
        <v>1155</v>
      </c>
      <c r="G638" s="224">
        <v>771.29</v>
      </c>
      <c r="H638" s="224">
        <v>713.5</v>
      </c>
      <c r="I638" s="147">
        <v>46296</v>
      </c>
      <c r="J638" s="116">
        <v>401768</v>
      </c>
      <c r="K638" s="150" t="s">
        <v>1316</v>
      </c>
    </row>
    <row r="639" spans="1:11" s="112" customFormat="1" ht="30" customHeight="1" outlineLevel="1" x14ac:dyDescent="0.2">
      <c r="A639" s="111" t="s">
        <v>1159</v>
      </c>
      <c r="B639" s="106" t="s">
        <v>300</v>
      </c>
      <c r="C639" s="206" t="s">
        <v>316</v>
      </c>
      <c r="D639" s="108" t="s">
        <v>557</v>
      </c>
      <c r="E639" s="108"/>
      <c r="F639" s="107" t="s">
        <v>1155</v>
      </c>
      <c r="G639" s="224">
        <v>230.07</v>
      </c>
      <c r="H639" s="224">
        <v>212.83333333333334</v>
      </c>
      <c r="I639" s="147">
        <v>46296</v>
      </c>
      <c r="J639" s="116">
        <v>401768</v>
      </c>
      <c r="K639" s="150" t="s">
        <v>1317</v>
      </c>
    </row>
    <row r="640" spans="1:11" s="112" customFormat="1" ht="30" customHeight="1" outlineLevel="1" x14ac:dyDescent="0.2">
      <c r="A640" s="111" t="s">
        <v>1159</v>
      </c>
      <c r="B640" s="106" t="s">
        <v>300</v>
      </c>
      <c r="C640" s="206" t="s">
        <v>317</v>
      </c>
      <c r="D640" s="108" t="s">
        <v>612</v>
      </c>
      <c r="E640" s="108"/>
      <c r="F640" s="107" t="s">
        <v>1155</v>
      </c>
      <c r="G640" s="224">
        <v>575.99</v>
      </c>
      <c r="H640" s="224">
        <v>532.82799999999997</v>
      </c>
      <c r="I640" s="147">
        <v>46296</v>
      </c>
      <c r="J640" s="116">
        <v>401768</v>
      </c>
      <c r="K640" s="150" t="s">
        <v>1318</v>
      </c>
    </row>
    <row r="641" spans="1:11" s="112" customFormat="1" ht="30" customHeight="1" outlineLevel="1" x14ac:dyDescent="0.2">
      <c r="A641" s="111" t="s">
        <v>1159</v>
      </c>
      <c r="B641" s="106" t="s">
        <v>300</v>
      </c>
      <c r="C641" s="206" t="s">
        <v>318</v>
      </c>
      <c r="D641" s="108" t="s">
        <v>558</v>
      </c>
      <c r="E641" s="108"/>
      <c r="F641" s="107" t="s">
        <v>1155</v>
      </c>
      <c r="G641" s="224">
        <v>1032.6300000000001</v>
      </c>
      <c r="H641" s="224">
        <v>955.25</v>
      </c>
      <c r="I641" s="147">
        <v>46296</v>
      </c>
      <c r="J641" s="116">
        <v>401768</v>
      </c>
      <c r="K641" s="150" t="s">
        <v>1319</v>
      </c>
    </row>
    <row r="642" spans="1:11" s="112" customFormat="1" ht="30" customHeight="1" outlineLevel="1" x14ac:dyDescent="0.2">
      <c r="A642" s="111" t="s">
        <v>1159</v>
      </c>
      <c r="B642" s="106" t="s">
        <v>300</v>
      </c>
      <c r="C642" s="206" t="s">
        <v>762</v>
      </c>
      <c r="D642" s="108" t="s">
        <v>806</v>
      </c>
      <c r="E642" s="108"/>
      <c r="F642" s="107" t="s">
        <v>1155</v>
      </c>
      <c r="G642" s="224">
        <v>135.32</v>
      </c>
      <c r="H642" s="224">
        <v>125.18035714285713</v>
      </c>
      <c r="I642" s="147">
        <v>46296</v>
      </c>
      <c r="J642" s="116">
        <v>401768</v>
      </c>
      <c r="K642" s="149"/>
    </row>
    <row r="643" spans="1:11" s="112" customFormat="1" ht="30" customHeight="1" outlineLevel="1" x14ac:dyDescent="0.2">
      <c r="A643" s="111" t="s">
        <v>1159</v>
      </c>
      <c r="B643" s="106" t="s">
        <v>300</v>
      </c>
      <c r="C643" s="206" t="s">
        <v>319</v>
      </c>
      <c r="D643" s="108" t="s">
        <v>728</v>
      </c>
      <c r="E643" s="107" t="s">
        <v>1350</v>
      </c>
      <c r="F643" s="107" t="s">
        <v>1155</v>
      </c>
      <c r="G643" s="224">
        <v>1830.85</v>
      </c>
      <c r="H643" s="224">
        <v>1693.6666666666667</v>
      </c>
      <c r="I643" s="147">
        <v>46296</v>
      </c>
      <c r="J643" s="116">
        <v>401768</v>
      </c>
      <c r="K643" s="150" t="s">
        <v>1583</v>
      </c>
    </row>
    <row r="644" spans="1:11" s="112" customFormat="1" ht="30" customHeight="1" outlineLevel="1" x14ac:dyDescent="0.2">
      <c r="A644" s="111" t="s">
        <v>1159</v>
      </c>
      <c r="B644" s="106" t="s">
        <v>300</v>
      </c>
      <c r="C644" s="206" t="s">
        <v>320</v>
      </c>
      <c r="D644" s="107" t="s">
        <v>1402</v>
      </c>
      <c r="E644" s="108"/>
      <c r="F644" s="107" t="s">
        <v>1155</v>
      </c>
      <c r="G644" s="224">
        <v>195.66</v>
      </c>
      <c r="H644" s="224">
        <v>181</v>
      </c>
      <c r="I644" s="147">
        <v>46296</v>
      </c>
      <c r="J644" s="116">
        <v>401768</v>
      </c>
      <c r="K644" s="150" t="s">
        <v>1320</v>
      </c>
    </row>
    <row r="645" spans="1:11" s="112" customFormat="1" ht="30" customHeight="1" outlineLevel="1" x14ac:dyDescent="0.2">
      <c r="A645" s="111" t="s">
        <v>1159</v>
      </c>
      <c r="B645" s="106" t="s">
        <v>300</v>
      </c>
      <c r="C645" s="206" t="s">
        <v>321</v>
      </c>
      <c r="D645" s="107" t="s">
        <v>1403</v>
      </c>
      <c r="E645" s="108"/>
      <c r="F645" s="107" t="s">
        <v>1155</v>
      </c>
      <c r="G645" s="224">
        <v>3294.02</v>
      </c>
      <c r="H645" s="224">
        <v>3047.2</v>
      </c>
      <c r="I645" s="147">
        <v>46296</v>
      </c>
      <c r="J645" s="116">
        <v>401768</v>
      </c>
      <c r="K645" s="149" t="s">
        <v>320</v>
      </c>
    </row>
    <row r="646" spans="1:11" s="112" customFormat="1" ht="30" customHeight="1" outlineLevel="1" x14ac:dyDescent="0.2">
      <c r="A646" s="111" t="s">
        <v>1159</v>
      </c>
      <c r="B646" s="106" t="s">
        <v>300</v>
      </c>
      <c r="C646" s="206" t="s">
        <v>765</v>
      </c>
      <c r="D646" s="108" t="s">
        <v>814</v>
      </c>
      <c r="E646" s="108"/>
      <c r="F646" s="107" t="s">
        <v>1155</v>
      </c>
      <c r="G646" s="224">
        <v>372.67</v>
      </c>
      <c r="H646" s="224">
        <v>344.75</v>
      </c>
      <c r="I646" s="147">
        <v>46296</v>
      </c>
      <c r="J646" s="116">
        <v>401768</v>
      </c>
      <c r="K646" s="149"/>
    </row>
    <row r="647" spans="1:11" s="112" customFormat="1" ht="30" customHeight="1" outlineLevel="1" x14ac:dyDescent="0.2">
      <c r="A647" s="111" t="s">
        <v>1159</v>
      </c>
      <c r="B647" s="106" t="s">
        <v>300</v>
      </c>
      <c r="C647" s="206" t="s">
        <v>322</v>
      </c>
      <c r="D647" s="108" t="s">
        <v>559</v>
      </c>
      <c r="E647" s="108"/>
      <c r="F647" s="107" t="s">
        <v>1155</v>
      </c>
      <c r="G647" s="224">
        <v>453.59</v>
      </c>
      <c r="H647" s="224">
        <v>419.6</v>
      </c>
      <c r="I647" s="147">
        <v>46296</v>
      </c>
      <c r="J647" s="116">
        <v>401768</v>
      </c>
      <c r="K647" s="149"/>
    </row>
    <row r="648" spans="1:11" s="112" customFormat="1" ht="30" customHeight="1" outlineLevel="1" x14ac:dyDescent="0.2">
      <c r="A648" s="111" t="s">
        <v>1159</v>
      </c>
      <c r="B648" s="106" t="s">
        <v>300</v>
      </c>
      <c r="C648" s="206" t="s">
        <v>323</v>
      </c>
      <c r="D648" s="108" t="s">
        <v>613</v>
      </c>
      <c r="E648" s="108"/>
      <c r="F648" s="107" t="s">
        <v>1155</v>
      </c>
      <c r="G648" s="224">
        <v>173.66</v>
      </c>
      <c r="H648" s="224">
        <v>160.65</v>
      </c>
      <c r="I648" s="147">
        <v>46296</v>
      </c>
      <c r="J648" s="116">
        <v>401768</v>
      </c>
      <c r="K648" s="149"/>
    </row>
    <row r="649" spans="1:11" s="112" customFormat="1" ht="30" customHeight="1" outlineLevel="1" x14ac:dyDescent="0.2">
      <c r="A649" s="111" t="s">
        <v>1159</v>
      </c>
      <c r="B649" s="106" t="s">
        <v>300</v>
      </c>
      <c r="C649" s="206" t="s">
        <v>324</v>
      </c>
      <c r="D649" s="108" t="s">
        <v>560</v>
      </c>
      <c r="E649" s="108"/>
      <c r="F649" s="107" t="s">
        <v>1155</v>
      </c>
      <c r="G649" s="224">
        <v>181.61</v>
      </c>
      <c r="H649" s="224">
        <v>168</v>
      </c>
      <c r="I649" s="147">
        <v>46296</v>
      </c>
      <c r="J649" s="116">
        <v>401768</v>
      </c>
      <c r="K649" s="156" t="s">
        <v>1018</v>
      </c>
    </row>
    <row r="650" spans="1:11" s="112" customFormat="1" ht="30" customHeight="1" outlineLevel="1" x14ac:dyDescent="0.2">
      <c r="A650" s="111" t="s">
        <v>1159</v>
      </c>
      <c r="B650" s="106" t="s">
        <v>300</v>
      </c>
      <c r="C650" s="225" t="s">
        <v>1018</v>
      </c>
      <c r="D650" s="108" t="s">
        <v>1120</v>
      </c>
      <c r="E650" s="108"/>
      <c r="F650" s="107" t="s">
        <v>1155</v>
      </c>
      <c r="G650" s="224">
        <v>434.02</v>
      </c>
      <c r="H650" s="224">
        <v>401.5</v>
      </c>
      <c r="I650" s="147">
        <v>46296</v>
      </c>
      <c r="J650" s="116">
        <v>401768</v>
      </c>
      <c r="K650" s="156" t="s">
        <v>324</v>
      </c>
    </row>
    <row r="651" spans="1:11" s="112" customFormat="1" ht="30" customHeight="1" outlineLevel="1" x14ac:dyDescent="0.2">
      <c r="A651" s="111" t="s">
        <v>1159</v>
      </c>
      <c r="B651" s="106" t="s">
        <v>300</v>
      </c>
      <c r="C651" s="206" t="s">
        <v>325</v>
      </c>
      <c r="D651" s="108" t="s">
        <v>561</v>
      </c>
      <c r="E651" s="108"/>
      <c r="F651" s="107" t="s">
        <v>1155</v>
      </c>
      <c r="G651" s="224">
        <v>379.94</v>
      </c>
      <c r="H651" s="224">
        <v>351.4666666666667</v>
      </c>
      <c r="I651" s="147">
        <v>46296</v>
      </c>
      <c r="J651" s="116">
        <v>401768</v>
      </c>
      <c r="K651" s="149"/>
    </row>
    <row r="652" spans="1:11" s="112" customFormat="1" ht="30" customHeight="1" outlineLevel="1" x14ac:dyDescent="0.2">
      <c r="A652" s="111" t="s">
        <v>1159</v>
      </c>
      <c r="B652" s="106" t="s">
        <v>300</v>
      </c>
      <c r="C652" s="206" t="s">
        <v>1057</v>
      </c>
      <c r="D652" s="108" t="s">
        <v>1221</v>
      </c>
      <c r="E652" s="108"/>
      <c r="F652" s="107" t="s">
        <v>1155</v>
      </c>
      <c r="G652" s="224">
        <v>181.82</v>
      </c>
      <c r="H652" s="224">
        <v>168.2</v>
      </c>
      <c r="I652" s="147">
        <v>46296</v>
      </c>
      <c r="J652" s="116">
        <v>401768</v>
      </c>
      <c r="K652" s="150" t="s">
        <v>326</v>
      </c>
    </row>
    <row r="653" spans="1:11" s="112" customFormat="1" ht="30" customHeight="1" outlineLevel="1" x14ac:dyDescent="0.2">
      <c r="A653" s="111" t="s">
        <v>1159</v>
      </c>
      <c r="B653" s="106" t="s">
        <v>300</v>
      </c>
      <c r="C653" s="206" t="s">
        <v>326</v>
      </c>
      <c r="D653" s="108" t="s">
        <v>815</v>
      </c>
      <c r="E653" s="108"/>
      <c r="F653" s="107" t="s">
        <v>1155</v>
      </c>
      <c r="G653" s="224">
        <v>406.73</v>
      </c>
      <c r="H653" s="224">
        <v>376.25</v>
      </c>
      <c r="I653" s="147">
        <v>46296</v>
      </c>
      <c r="J653" s="116">
        <v>401768</v>
      </c>
      <c r="K653" s="156" t="s">
        <v>1057</v>
      </c>
    </row>
    <row r="654" spans="1:11" s="112" customFormat="1" ht="30" customHeight="1" outlineLevel="1" x14ac:dyDescent="0.2">
      <c r="A654" s="111" t="s">
        <v>1159</v>
      </c>
      <c r="B654" s="106" t="s">
        <v>300</v>
      </c>
      <c r="C654" s="206" t="s">
        <v>327</v>
      </c>
      <c r="D654" s="108" t="s">
        <v>816</v>
      </c>
      <c r="E654" s="108"/>
      <c r="F654" s="107" t="s">
        <v>1155</v>
      </c>
      <c r="G654" s="224">
        <v>167.88</v>
      </c>
      <c r="H654" s="224">
        <v>155.30000000000001</v>
      </c>
      <c r="I654" s="147">
        <v>46296</v>
      </c>
      <c r="J654" s="116">
        <v>401768</v>
      </c>
      <c r="K654" s="149"/>
    </row>
    <row r="655" spans="1:11" s="112" customFormat="1" ht="30" customHeight="1" outlineLevel="1" x14ac:dyDescent="0.2">
      <c r="A655" s="111" t="s">
        <v>1159</v>
      </c>
      <c r="B655" s="106" t="s">
        <v>300</v>
      </c>
      <c r="C655" s="206" t="s">
        <v>328</v>
      </c>
      <c r="D655" s="108" t="s">
        <v>614</v>
      </c>
      <c r="E655" s="108"/>
      <c r="F655" s="107" t="s">
        <v>1155</v>
      </c>
      <c r="G655" s="224">
        <v>1089.29</v>
      </c>
      <c r="H655" s="224">
        <v>1007.67</v>
      </c>
      <c r="I655" s="147">
        <v>46296</v>
      </c>
      <c r="J655" s="116">
        <v>401768</v>
      </c>
      <c r="K655" s="149"/>
    </row>
    <row r="656" spans="1:11" s="112" customFormat="1" ht="33" customHeight="1" x14ac:dyDescent="0.2">
      <c r="A656" s="189" t="s">
        <v>179</v>
      </c>
      <c r="B656" s="190" t="s">
        <v>301</v>
      </c>
      <c r="C656" s="94"/>
      <c r="D656" s="95" t="s">
        <v>562</v>
      </c>
      <c r="E656" s="95"/>
      <c r="F656" s="95"/>
      <c r="G656" s="101"/>
      <c r="H656" s="101"/>
      <c r="I656" s="196">
        <v>46296</v>
      </c>
      <c r="J656" s="203">
        <v>401768</v>
      </c>
      <c r="K656" s="149"/>
    </row>
    <row r="657" spans="1:11" s="112" customFormat="1" ht="32.25" customHeight="1" outlineLevel="1" x14ac:dyDescent="0.2">
      <c r="A657" s="111" t="s">
        <v>1159</v>
      </c>
      <c r="B657" s="113" t="s">
        <v>301</v>
      </c>
      <c r="C657" s="113" t="s">
        <v>329</v>
      </c>
      <c r="D657" s="108" t="s">
        <v>1430</v>
      </c>
      <c r="E657" s="108" t="s">
        <v>615</v>
      </c>
      <c r="F657" s="107" t="s">
        <v>1155</v>
      </c>
      <c r="G657" s="109"/>
      <c r="H657" s="109"/>
      <c r="I657" s="147">
        <v>46296</v>
      </c>
      <c r="J657" s="110">
        <v>401768</v>
      </c>
      <c r="K657" s="150"/>
    </row>
    <row r="658" spans="1:11" s="112" customFormat="1" ht="32.25" customHeight="1" outlineLevel="1" x14ac:dyDescent="0.2">
      <c r="A658" s="111" t="s">
        <v>1159</v>
      </c>
      <c r="B658" s="113" t="s">
        <v>301</v>
      </c>
      <c r="C658" s="113" t="s">
        <v>1371</v>
      </c>
      <c r="D658" s="108" t="s">
        <v>1374</v>
      </c>
      <c r="E658" s="108" t="s">
        <v>615</v>
      </c>
      <c r="F658" s="107" t="s">
        <v>1155</v>
      </c>
      <c r="G658" s="109"/>
      <c r="H658" s="109"/>
      <c r="I658" s="147">
        <v>46296</v>
      </c>
      <c r="J658" s="110">
        <v>401768</v>
      </c>
      <c r="K658" s="150"/>
    </row>
    <row r="659" spans="1:11" s="112" customFormat="1" ht="50.1" customHeight="1" outlineLevel="1" x14ac:dyDescent="0.2">
      <c r="A659" s="111" t="s">
        <v>1159</v>
      </c>
      <c r="B659" s="113" t="s">
        <v>301</v>
      </c>
      <c r="C659" s="113" t="s">
        <v>1195</v>
      </c>
      <c r="D659" s="108" t="s">
        <v>1216</v>
      </c>
      <c r="E659" s="108" t="s">
        <v>1470</v>
      </c>
      <c r="F659" s="107" t="s">
        <v>1155</v>
      </c>
      <c r="G659" s="109"/>
      <c r="H659" s="109"/>
      <c r="I659" s="147">
        <v>46296</v>
      </c>
      <c r="J659" s="110">
        <v>401768</v>
      </c>
      <c r="K659" s="150" t="s">
        <v>1586</v>
      </c>
    </row>
    <row r="660" spans="1:11" s="112" customFormat="1" ht="50.1" customHeight="1" outlineLevel="1" x14ac:dyDescent="0.2">
      <c r="A660" s="111" t="s">
        <v>1159</v>
      </c>
      <c r="B660" s="113" t="s">
        <v>301</v>
      </c>
      <c r="C660" s="113" t="s">
        <v>1196</v>
      </c>
      <c r="D660" s="108" t="s">
        <v>1217</v>
      </c>
      <c r="E660" s="108" t="s">
        <v>1470</v>
      </c>
      <c r="F660" s="107" t="s">
        <v>1155</v>
      </c>
      <c r="G660" s="109"/>
      <c r="H660" s="109"/>
      <c r="I660" s="147">
        <v>46296</v>
      </c>
      <c r="J660" s="110">
        <v>401768</v>
      </c>
      <c r="K660" s="150" t="s">
        <v>1586</v>
      </c>
    </row>
    <row r="661" spans="1:11" s="112" customFormat="1" ht="32.25" customHeight="1" outlineLevel="1" x14ac:dyDescent="0.2">
      <c r="A661" s="111" t="s">
        <v>1159</v>
      </c>
      <c r="B661" s="113" t="s">
        <v>301</v>
      </c>
      <c r="C661" s="113" t="s">
        <v>330</v>
      </c>
      <c r="D661" s="108" t="s">
        <v>1531</v>
      </c>
      <c r="E661" s="108" t="s">
        <v>615</v>
      </c>
      <c r="F661" s="107" t="s">
        <v>1155</v>
      </c>
      <c r="G661" s="109"/>
      <c r="H661" s="109"/>
      <c r="I661" s="147">
        <v>46296</v>
      </c>
      <c r="J661" s="110">
        <v>401768</v>
      </c>
      <c r="K661" s="150" t="s">
        <v>1308</v>
      </c>
    </row>
    <row r="662" spans="1:11" s="112" customFormat="1" ht="33" customHeight="1" outlineLevel="1" x14ac:dyDescent="0.2">
      <c r="A662" s="104" t="s">
        <v>1159</v>
      </c>
      <c r="B662" s="113" t="s">
        <v>301</v>
      </c>
      <c r="C662" s="113" t="s">
        <v>331</v>
      </c>
      <c r="D662" s="108" t="s">
        <v>616</v>
      </c>
      <c r="E662" s="108" t="s">
        <v>615</v>
      </c>
      <c r="F662" s="107" t="s">
        <v>1155</v>
      </c>
      <c r="G662" s="109"/>
      <c r="H662" s="109"/>
      <c r="I662" s="147">
        <v>46296</v>
      </c>
      <c r="J662" s="110">
        <v>401768</v>
      </c>
      <c r="K662" s="149"/>
    </row>
    <row r="663" spans="1:11" s="112" customFormat="1" ht="60" outlineLevel="1" x14ac:dyDescent="0.2">
      <c r="A663" s="104" t="s">
        <v>1159</v>
      </c>
      <c r="B663" s="113" t="s">
        <v>301</v>
      </c>
      <c r="C663" s="113" t="s">
        <v>524</v>
      </c>
      <c r="D663" s="108" t="s">
        <v>563</v>
      </c>
      <c r="E663" s="107" t="s">
        <v>1559</v>
      </c>
      <c r="F663" s="107" t="s">
        <v>1155</v>
      </c>
      <c r="G663" s="109"/>
      <c r="H663" s="109"/>
      <c r="I663" s="147">
        <v>46296</v>
      </c>
      <c r="J663" s="110">
        <v>401768</v>
      </c>
      <c r="K663" s="149"/>
    </row>
    <row r="664" spans="1:11" s="112" customFormat="1" ht="60" outlineLevel="1" x14ac:dyDescent="0.2">
      <c r="A664" s="220" t="s">
        <v>1159</v>
      </c>
      <c r="B664" s="221" t="s">
        <v>301</v>
      </c>
      <c r="C664" s="221" t="s">
        <v>1490</v>
      </c>
      <c r="D664" s="208" t="s">
        <v>1595</v>
      </c>
      <c r="E664" s="208" t="s">
        <v>1585</v>
      </c>
      <c r="F664" s="208" t="s">
        <v>1155</v>
      </c>
      <c r="G664" s="211"/>
      <c r="H664" s="211"/>
      <c r="I664" s="217">
        <v>46296</v>
      </c>
      <c r="J664" s="222">
        <v>401768</v>
      </c>
      <c r="K664" s="208"/>
    </row>
    <row r="665" spans="1:11" s="112" customFormat="1" ht="33" customHeight="1" outlineLevel="1" x14ac:dyDescent="0.2">
      <c r="A665" s="104" t="s">
        <v>1159</v>
      </c>
      <c r="B665" s="113" t="s">
        <v>301</v>
      </c>
      <c r="C665" s="113" t="s">
        <v>757</v>
      </c>
      <c r="D665" s="108" t="s">
        <v>817</v>
      </c>
      <c r="E665" s="108" t="s">
        <v>615</v>
      </c>
      <c r="F665" s="107" t="s">
        <v>1155</v>
      </c>
      <c r="G665" s="109"/>
      <c r="H665" s="109"/>
      <c r="I665" s="147">
        <v>46296</v>
      </c>
      <c r="J665" s="110">
        <v>401768</v>
      </c>
      <c r="K665" s="149"/>
    </row>
    <row r="666" spans="1:11" s="112" customFormat="1" ht="33" customHeight="1" outlineLevel="1" x14ac:dyDescent="0.2">
      <c r="A666" s="104" t="s">
        <v>1159</v>
      </c>
      <c r="B666" s="113" t="s">
        <v>301</v>
      </c>
      <c r="C666" s="113" t="s">
        <v>332</v>
      </c>
      <c r="D666" s="108" t="s">
        <v>620</v>
      </c>
      <c r="E666" s="108" t="s">
        <v>615</v>
      </c>
      <c r="F666" s="107" t="s">
        <v>1155</v>
      </c>
      <c r="G666" s="109"/>
      <c r="H666" s="109"/>
      <c r="I666" s="147">
        <v>46296</v>
      </c>
      <c r="J666" s="110">
        <v>401768</v>
      </c>
      <c r="K666" s="149"/>
    </row>
    <row r="667" spans="1:11" s="112" customFormat="1" ht="33" customHeight="1" outlineLevel="1" x14ac:dyDescent="0.2">
      <c r="A667" s="104" t="s">
        <v>1159</v>
      </c>
      <c r="B667" s="113" t="s">
        <v>301</v>
      </c>
      <c r="C667" s="113" t="s">
        <v>333</v>
      </c>
      <c r="D667" s="108" t="s">
        <v>617</v>
      </c>
      <c r="E667" s="108" t="s">
        <v>615</v>
      </c>
      <c r="F667" s="107" t="s">
        <v>1155</v>
      </c>
      <c r="G667" s="109"/>
      <c r="H667" s="109"/>
      <c r="I667" s="147">
        <v>46296</v>
      </c>
      <c r="J667" s="110">
        <v>401768</v>
      </c>
      <c r="K667" s="149"/>
    </row>
    <row r="668" spans="1:11" s="112" customFormat="1" ht="33" customHeight="1" outlineLevel="1" x14ac:dyDescent="0.2">
      <c r="A668" s="104" t="s">
        <v>1159</v>
      </c>
      <c r="B668" s="113" t="s">
        <v>301</v>
      </c>
      <c r="C668" s="113" t="s">
        <v>334</v>
      </c>
      <c r="D668" s="108" t="s">
        <v>633</v>
      </c>
      <c r="E668" s="108" t="s">
        <v>615</v>
      </c>
      <c r="F668" s="107" t="s">
        <v>1155</v>
      </c>
      <c r="G668" s="109"/>
      <c r="H668" s="109"/>
      <c r="I668" s="147">
        <v>46296</v>
      </c>
      <c r="J668" s="110">
        <v>401768</v>
      </c>
      <c r="K668" s="149"/>
    </row>
    <row r="669" spans="1:11" s="112" customFormat="1" ht="33" customHeight="1" x14ac:dyDescent="0.2">
      <c r="A669" s="189" t="s">
        <v>179</v>
      </c>
      <c r="B669" s="190" t="s">
        <v>302</v>
      </c>
      <c r="C669" s="94"/>
      <c r="D669" s="95" t="s">
        <v>564</v>
      </c>
      <c r="E669" s="95"/>
      <c r="F669" s="95"/>
      <c r="G669" s="101"/>
      <c r="H669" s="101"/>
      <c r="I669" s="196">
        <v>46296</v>
      </c>
      <c r="J669" s="203">
        <v>401768</v>
      </c>
      <c r="K669" s="149"/>
    </row>
    <row r="670" spans="1:11" s="112" customFormat="1" ht="50.1" customHeight="1" outlineLevel="1" x14ac:dyDescent="0.2">
      <c r="A670" s="104" t="s">
        <v>1159</v>
      </c>
      <c r="B670" s="113" t="s">
        <v>302</v>
      </c>
      <c r="C670" s="113" t="s">
        <v>335</v>
      </c>
      <c r="D670" s="108" t="s">
        <v>565</v>
      </c>
      <c r="E670" s="108" t="s">
        <v>1611</v>
      </c>
      <c r="F670" s="107" t="s">
        <v>1155</v>
      </c>
      <c r="G670" s="109"/>
      <c r="H670" s="109"/>
      <c r="I670" s="147">
        <v>46296</v>
      </c>
      <c r="J670" s="110">
        <v>401768</v>
      </c>
      <c r="K670" s="150" t="s">
        <v>1582</v>
      </c>
    </row>
    <row r="671" spans="1:11" s="112" customFormat="1" ht="50.1" customHeight="1" outlineLevel="1" x14ac:dyDescent="0.2">
      <c r="A671" s="104" t="s">
        <v>1159</v>
      </c>
      <c r="B671" s="113" t="s">
        <v>302</v>
      </c>
      <c r="C671" s="113" t="s">
        <v>336</v>
      </c>
      <c r="D671" s="108" t="s">
        <v>566</v>
      </c>
      <c r="E671" s="108" t="s">
        <v>1611</v>
      </c>
      <c r="F671" s="107" t="s">
        <v>1155</v>
      </c>
      <c r="G671" s="109"/>
      <c r="H671" s="109"/>
      <c r="I671" s="147">
        <v>46296</v>
      </c>
      <c r="J671" s="110">
        <v>401768</v>
      </c>
      <c r="K671" s="150" t="s">
        <v>1582</v>
      </c>
    </row>
    <row r="672" spans="1:11" s="112" customFormat="1" ht="65.099999999999994" customHeight="1" x14ac:dyDescent="0.2">
      <c r="A672" s="191" t="s">
        <v>179</v>
      </c>
      <c r="B672" s="182" t="s">
        <v>93</v>
      </c>
      <c r="C672" s="93"/>
      <c r="D672" s="95" t="s">
        <v>1124</v>
      </c>
      <c r="E672" s="95" t="s">
        <v>1409</v>
      </c>
      <c r="F672" s="95"/>
      <c r="G672" s="97"/>
      <c r="H672" s="97"/>
      <c r="I672" s="196">
        <v>46296</v>
      </c>
      <c r="J672" s="199">
        <v>401768</v>
      </c>
      <c r="K672" s="150" t="s">
        <v>1282</v>
      </c>
    </row>
    <row r="673" spans="1:11" s="112" customFormat="1" ht="50.1" customHeight="1" x14ac:dyDescent="0.2">
      <c r="A673" s="183" t="s">
        <v>179</v>
      </c>
      <c r="B673" s="182" t="s">
        <v>228</v>
      </c>
      <c r="C673" s="93"/>
      <c r="D673" s="95" t="s">
        <v>972</v>
      </c>
      <c r="E673" s="102" t="s">
        <v>1279</v>
      </c>
      <c r="F673" s="95"/>
      <c r="G673" s="97"/>
      <c r="H673" s="97"/>
      <c r="I673" s="196">
        <v>46296</v>
      </c>
      <c r="J673" s="199">
        <v>401768</v>
      </c>
      <c r="K673" s="150"/>
    </row>
    <row r="674" spans="1:11" s="112" customFormat="1" ht="30" customHeight="1" outlineLevel="1" x14ac:dyDescent="0.2">
      <c r="A674" s="105" t="s">
        <v>1159</v>
      </c>
      <c r="B674" s="106" t="s">
        <v>228</v>
      </c>
      <c r="C674" s="106" t="s">
        <v>238</v>
      </c>
      <c r="D674" s="108" t="s">
        <v>624</v>
      </c>
      <c r="E674" s="108" t="s">
        <v>615</v>
      </c>
      <c r="F674" s="107" t="s">
        <v>1155</v>
      </c>
      <c r="G674" s="109"/>
      <c r="H674" s="109"/>
      <c r="I674" s="147">
        <v>46296</v>
      </c>
      <c r="J674" s="110">
        <v>401768</v>
      </c>
      <c r="K674" s="149"/>
    </row>
    <row r="675" spans="1:11" s="112" customFormat="1" ht="30" customHeight="1" outlineLevel="1" x14ac:dyDescent="0.2">
      <c r="A675" s="105" t="s">
        <v>1159</v>
      </c>
      <c r="B675" s="106" t="s">
        <v>228</v>
      </c>
      <c r="C675" s="106" t="s">
        <v>239</v>
      </c>
      <c r="D675" s="108" t="s">
        <v>625</v>
      </c>
      <c r="E675" s="108" t="s">
        <v>615</v>
      </c>
      <c r="F675" s="107" t="s">
        <v>1155</v>
      </c>
      <c r="G675" s="109"/>
      <c r="H675" s="109"/>
      <c r="I675" s="147">
        <v>46296</v>
      </c>
      <c r="J675" s="110">
        <v>401768</v>
      </c>
      <c r="K675" s="149"/>
    </row>
    <row r="676" spans="1:11" s="112" customFormat="1" ht="30" customHeight="1" outlineLevel="1" x14ac:dyDescent="0.2">
      <c r="A676" s="105" t="s">
        <v>1159</v>
      </c>
      <c r="B676" s="106" t="s">
        <v>228</v>
      </c>
      <c r="C676" s="106" t="s">
        <v>240</v>
      </c>
      <c r="D676" s="127" t="s">
        <v>1089</v>
      </c>
      <c r="E676" s="108" t="s">
        <v>615</v>
      </c>
      <c r="F676" s="107" t="s">
        <v>1155</v>
      </c>
      <c r="G676" s="109"/>
      <c r="H676" s="109"/>
      <c r="I676" s="147">
        <v>46296</v>
      </c>
      <c r="J676" s="110">
        <v>401768</v>
      </c>
      <c r="K676" s="149"/>
    </row>
    <row r="677" spans="1:11" s="112" customFormat="1" ht="30" customHeight="1" outlineLevel="1" x14ac:dyDescent="0.2">
      <c r="A677" s="105" t="s">
        <v>1159</v>
      </c>
      <c r="B677" s="106" t="s">
        <v>228</v>
      </c>
      <c r="C677" s="106" t="s">
        <v>241</v>
      </c>
      <c r="D677" s="127" t="s">
        <v>1090</v>
      </c>
      <c r="E677" s="108" t="s">
        <v>615</v>
      </c>
      <c r="F677" s="107" t="s">
        <v>1155</v>
      </c>
      <c r="G677" s="109"/>
      <c r="H677" s="109"/>
      <c r="I677" s="147">
        <v>46296</v>
      </c>
      <c r="J677" s="110">
        <v>401768</v>
      </c>
      <c r="K677" s="149"/>
    </row>
    <row r="678" spans="1:11" s="112" customFormat="1" ht="30" customHeight="1" outlineLevel="1" x14ac:dyDescent="0.2">
      <c r="A678" s="105" t="s">
        <v>1159</v>
      </c>
      <c r="B678" s="106" t="s">
        <v>228</v>
      </c>
      <c r="C678" s="106" t="s">
        <v>242</v>
      </c>
      <c r="D678" s="127" t="s">
        <v>1096</v>
      </c>
      <c r="E678" s="108" t="s">
        <v>615</v>
      </c>
      <c r="F678" s="107" t="s">
        <v>1155</v>
      </c>
      <c r="G678" s="109"/>
      <c r="H678" s="109"/>
      <c r="I678" s="147">
        <v>46296</v>
      </c>
      <c r="J678" s="110">
        <v>401768</v>
      </c>
      <c r="K678" s="149"/>
    </row>
    <row r="679" spans="1:11" s="112" customFormat="1" ht="30" customHeight="1" outlineLevel="1" x14ac:dyDescent="0.2">
      <c r="A679" s="105" t="s">
        <v>1159</v>
      </c>
      <c r="B679" s="106" t="s">
        <v>228</v>
      </c>
      <c r="C679" s="106" t="s">
        <v>243</v>
      </c>
      <c r="D679" s="127" t="s">
        <v>1091</v>
      </c>
      <c r="E679" s="108" t="s">
        <v>615</v>
      </c>
      <c r="F679" s="107" t="s">
        <v>1155</v>
      </c>
      <c r="G679" s="109"/>
      <c r="H679" s="109"/>
      <c r="I679" s="147">
        <v>46296</v>
      </c>
      <c r="J679" s="110">
        <v>401768</v>
      </c>
      <c r="K679" s="149"/>
    </row>
    <row r="680" spans="1:11" s="112" customFormat="1" ht="30" customHeight="1" outlineLevel="1" x14ac:dyDescent="0.2">
      <c r="A680" s="105" t="s">
        <v>1159</v>
      </c>
      <c r="B680" s="106" t="s">
        <v>228</v>
      </c>
      <c r="C680" s="106" t="s">
        <v>244</v>
      </c>
      <c r="D680" s="127" t="s">
        <v>1092</v>
      </c>
      <c r="E680" s="108" t="s">
        <v>615</v>
      </c>
      <c r="F680" s="107" t="s">
        <v>1155</v>
      </c>
      <c r="G680" s="109"/>
      <c r="H680" s="109"/>
      <c r="I680" s="147">
        <v>46296</v>
      </c>
      <c r="J680" s="110">
        <v>401768</v>
      </c>
      <c r="K680" s="149"/>
    </row>
    <row r="681" spans="1:11" s="112" customFormat="1" ht="30" customHeight="1" outlineLevel="1" x14ac:dyDescent="0.2">
      <c r="A681" s="105" t="s">
        <v>1159</v>
      </c>
      <c r="B681" s="106" t="s">
        <v>228</v>
      </c>
      <c r="C681" s="106" t="s">
        <v>245</v>
      </c>
      <c r="D681" s="127" t="s">
        <v>1093</v>
      </c>
      <c r="E681" s="108" t="s">
        <v>615</v>
      </c>
      <c r="F681" s="107" t="s">
        <v>1155</v>
      </c>
      <c r="G681" s="109"/>
      <c r="H681" s="109"/>
      <c r="I681" s="147">
        <v>46296</v>
      </c>
      <c r="J681" s="110">
        <v>401768</v>
      </c>
      <c r="K681" s="149"/>
    </row>
    <row r="682" spans="1:11" s="112" customFormat="1" ht="30" customHeight="1" outlineLevel="1" x14ac:dyDescent="0.2">
      <c r="A682" s="105" t="s">
        <v>1159</v>
      </c>
      <c r="B682" s="106" t="s">
        <v>228</v>
      </c>
      <c r="C682" s="106" t="s">
        <v>246</v>
      </c>
      <c r="D682" s="127" t="s">
        <v>1094</v>
      </c>
      <c r="E682" s="108" t="s">
        <v>615</v>
      </c>
      <c r="F682" s="107" t="s">
        <v>1155</v>
      </c>
      <c r="G682" s="109"/>
      <c r="H682" s="109"/>
      <c r="I682" s="147">
        <v>46296</v>
      </c>
      <c r="J682" s="110">
        <v>401768</v>
      </c>
      <c r="K682" s="149"/>
    </row>
    <row r="683" spans="1:11" s="112" customFormat="1" ht="30" customHeight="1" outlineLevel="1" x14ac:dyDescent="0.2">
      <c r="A683" s="105" t="s">
        <v>1159</v>
      </c>
      <c r="B683" s="106" t="s">
        <v>228</v>
      </c>
      <c r="C683" s="106" t="s">
        <v>247</v>
      </c>
      <c r="D683" s="127" t="s">
        <v>1095</v>
      </c>
      <c r="E683" s="108" t="s">
        <v>615</v>
      </c>
      <c r="F683" s="107" t="s">
        <v>1155</v>
      </c>
      <c r="G683" s="109"/>
      <c r="H683" s="109"/>
      <c r="I683" s="147">
        <v>46296</v>
      </c>
      <c r="J683" s="110">
        <v>401768</v>
      </c>
      <c r="K683" s="149"/>
    </row>
    <row r="684" spans="1:11" s="112" customFormat="1" ht="30" customHeight="1" outlineLevel="1" x14ac:dyDescent="0.2">
      <c r="A684" s="105" t="s">
        <v>1159</v>
      </c>
      <c r="B684" s="106" t="s">
        <v>228</v>
      </c>
      <c r="C684" s="106" t="s">
        <v>248</v>
      </c>
      <c r="D684" s="108" t="s">
        <v>731</v>
      </c>
      <c r="E684" s="108" t="s">
        <v>615</v>
      </c>
      <c r="F684" s="107" t="s">
        <v>1155</v>
      </c>
      <c r="G684" s="109"/>
      <c r="H684" s="109"/>
      <c r="I684" s="147">
        <v>46296</v>
      </c>
      <c r="J684" s="110">
        <v>401768</v>
      </c>
      <c r="K684" s="149"/>
    </row>
    <row r="685" spans="1:11" s="112" customFormat="1" ht="30" customHeight="1" outlineLevel="1" x14ac:dyDescent="0.2">
      <c r="A685" s="105" t="s">
        <v>1159</v>
      </c>
      <c r="B685" s="106" t="s">
        <v>228</v>
      </c>
      <c r="C685" s="106" t="s">
        <v>249</v>
      </c>
      <c r="D685" s="108" t="s">
        <v>608</v>
      </c>
      <c r="E685" s="108" t="s">
        <v>615</v>
      </c>
      <c r="F685" s="107" t="s">
        <v>1155</v>
      </c>
      <c r="G685" s="109"/>
      <c r="H685" s="109"/>
      <c r="I685" s="147">
        <v>46296</v>
      </c>
      <c r="J685" s="110">
        <v>401768</v>
      </c>
      <c r="K685" s="149"/>
    </row>
    <row r="686" spans="1:11" s="112" customFormat="1" ht="33" customHeight="1" x14ac:dyDescent="0.2">
      <c r="A686" s="183" t="s">
        <v>179</v>
      </c>
      <c r="B686" s="182" t="s">
        <v>296</v>
      </c>
      <c r="C686" s="93"/>
      <c r="D686" s="96" t="s">
        <v>635</v>
      </c>
      <c r="E686" s="102" t="s">
        <v>1279</v>
      </c>
      <c r="F686" s="95"/>
      <c r="G686" s="97"/>
      <c r="H686" s="97"/>
      <c r="I686" s="196">
        <v>46296</v>
      </c>
      <c r="J686" s="199">
        <v>401768</v>
      </c>
      <c r="K686" s="150"/>
    </row>
    <row r="687" spans="1:11" s="112" customFormat="1" ht="30" customHeight="1" outlineLevel="1" x14ac:dyDescent="0.2">
      <c r="A687" s="105" t="s">
        <v>1159</v>
      </c>
      <c r="B687" s="106" t="s">
        <v>296</v>
      </c>
      <c r="C687" s="106" t="s">
        <v>1138</v>
      </c>
      <c r="D687" s="108" t="s">
        <v>554</v>
      </c>
      <c r="E687" s="108" t="s">
        <v>615</v>
      </c>
      <c r="F687" s="107" t="s">
        <v>1155</v>
      </c>
      <c r="G687" s="109"/>
      <c r="H687" s="109"/>
      <c r="I687" s="147">
        <v>46296</v>
      </c>
      <c r="J687" s="110">
        <v>401768</v>
      </c>
      <c r="K687" s="149"/>
    </row>
    <row r="688" spans="1:11" s="112" customFormat="1" ht="30" customHeight="1" outlineLevel="1" x14ac:dyDescent="0.2">
      <c r="A688" s="105" t="s">
        <v>1159</v>
      </c>
      <c r="B688" s="106" t="s">
        <v>296</v>
      </c>
      <c r="C688" s="106" t="s">
        <v>409</v>
      </c>
      <c r="D688" s="108" t="s">
        <v>727</v>
      </c>
      <c r="E688" s="108" t="s">
        <v>615</v>
      </c>
      <c r="F688" s="107" t="s">
        <v>1155</v>
      </c>
      <c r="G688" s="109"/>
      <c r="H688" s="109"/>
      <c r="I688" s="147">
        <v>46296</v>
      </c>
      <c r="J688" s="110">
        <v>401768</v>
      </c>
      <c r="K688" s="149"/>
    </row>
    <row r="689" spans="1:11" s="112" customFormat="1" ht="30" customHeight="1" outlineLevel="1" x14ac:dyDescent="0.2">
      <c r="A689" s="105" t="s">
        <v>1159</v>
      </c>
      <c r="B689" s="106" t="s">
        <v>296</v>
      </c>
      <c r="C689" s="106" t="s">
        <v>338</v>
      </c>
      <c r="D689" s="108" t="s">
        <v>551</v>
      </c>
      <c r="E689" s="108" t="s">
        <v>615</v>
      </c>
      <c r="F689" s="107" t="s">
        <v>1155</v>
      </c>
      <c r="G689" s="109"/>
      <c r="H689" s="109"/>
      <c r="I689" s="147">
        <v>46296</v>
      </c>
      <c r="J689" s="110">
        <v>401768</v>
      </c>
      <c r="K689" s="149"/>
    </row>
    <row r="690" spans="1:11" s="112" customFormat="1" ht="30" customHeight="1" outlineLevel="1" x14ac:dyDescent="0.2">
      <c r="A690" s="105" t="s">
        <v>1159</v>
      </c>
      <c r="B690" s="106" t="s">
        <v>296</v>
      </c>
      <c r="C690" s="106" t="s">
        <v>339</v>
      </c>
      <c r="D690" s="108" t="s">
        <v>552</v>
      </c>
      <c r="E690" s="108" t="s">
        <v>615</v>
      </c>
      <c r="F690" s="107" t="s">
        <v>1155</v>
      </c>
      <c r="G690" s="109"/>
      <c r="H690" s="109"/>
      <c r="I690" s="147">
        <v>46296</v>
      </c>
      <c r="J690" s="110">
        <v>401768</v>
      </c>
      <c r="K690" s="149"/>
    </row>
    <row r="691" spans="1:11" s="112" customFormat="1" ht="30" customHeight="1" outlineLevel="1" x14ac:dyDescent="0.2">
      <c r="A691" s="105" t="s">
        <v>1159</v>
      </c>
      <c r="B691" s="106" t="s">
        <v>296</v>
      </c>
      <c r="C691" s="106" t="s">
        <v>340</v>
      </c>
      <c r="D691" s="108" t="s">
        <v>610</v>
      </c>
      <c r="E691" s="108" t="s">
        <v>615</v>
      </c>
      <c r="F691" s="107" t="s">
        <v>1155</v>
      </c>
      <c r="G691" s="109"/>
      <c r="H691" s="109"/>
      <c r="I691" s="147">
        <v>46296</v>
      </c>
      <c r="J691" s="110">
        <v>401768</v>
      </c>
      <c r="K691" s="149"/>
    </row>
    <row r="692" spans="1:11" s="112" customFormat="1" ht="30" customHeight="1" outlineLevel="1" x14ac:dyDescent="0.2">
      <c r="A692" s="105" t="s">
        <v>1159</v>
      </c>
      <c r="B692" s="106" t="s">
        <v>296</v>
      </c>
      <c r="C692" s="106" t="s">
        <v>341</v>
      </c>
      <c r="D692" s="108" t="s">
        <v>553</v>
      </c>
      <c r="E692" s="108" t="s">
        <v>615</v>
      </c>
      <c r="F692" s="107" t="s">
        <v>1155</v>
      </c>
      <c r="G692" s="109"/>
      <c r="H692" s="109"/>
      <c r="I692" s="147">
        <v>46296</v>
      </c>
      <c r="J692" s="110">
        <v>401768</v>
      </c>
      <c r="K692" s="149"/>
    </row>
    <row r="693" spans="1:11" s="112" customFormat="1" ht="30" customHeight="1" outlineLevel="1" x14ac:dyDescent="0.2">
      <c r="A693" s="105" t="s">
        <v>1159</v>
      </c>
      <c r="B693" s="106" t="s">
        <v>296</v>
      </c>
      <c r="C693" s="106" t="s">
        <v>342</v>
      </c>
      <c r="D693" s="108" t="s">
        <v>737</v>
      </c>
      <c r="E693" s="108" t="s">
        <v>615</v>
      </c>
      <c r="F693" s="107" t="s">
        <v>1155</v>
      </c>
      <c r="G693" s="109"/>
      <c r="H693" s="109"/>
      <c r="I693" s="147">
        <v>46296</v>
      </c>
      <c r="J693" s="110">
        <v>401768</v>
      </c>
      <c r="K693" s="149"/>
    </row>
    <row r="694" spans="1:11" s="112" customFormat="1" ht="33" customHeight="1" x14ac:dyDescent="0.2">
      <c r="A694" s="183" t="s">
        <v>179</v>
      </c>
      <c r="B694" s="182" t="s">
        <v>251</v>
      </c>
      <c r="C694" s="93"/>
      <c r="D694" s="96" t="s">
        <v>818</v>
      </c>
      <c r="E694" s="102" t="s">
        <v>1279</v>
      </c>
      <c r="F694" s="95"/>
      <c r="G694" s="97"/>
      <c r="H694" s="97"/>
      <c r="I694" s="196">
        <v>46296</v>
      </c>
      <c r="J694" s="199">
        <v>401768</v>
      </c>
      <c r="K694" s="150"/>
    </row>
    <row r="695" spans="1:11" s="112" customFormat="1" ht="33" customHeight="1" outlineLevel="1" x14ac:dyDescent="0.2">
      <c r="A695" s="105" t="s">
        <v>1159</v>
      </c>
      <c r="B695" s="106" t="s">
        <v>251</v>
      </c>
      <c r="C695" s="106" t="s">
        <v>250</v>
      </c>
      <c r="D695" s="108" t="s">
        <v>1136</v>
      </c>
      <c r="E695" s="108" t="s">
        <v>615</v>
      </c>
      <c r="F695" s="107" t="s">
        <v>1155</v>
      </c>
      <c r="G695" s="109"/>
      <c r="H695" s="109"/>
      <c r="I695" s="147">
        <v>46296</v>
      </c>
      <c r="J695" s="110">
        <v>401768</v>
      </c>
      <c r="K695" s="149"/>
    </row>
    <row r="696" spans="1:11" s="112" customFormat="1" ht="33" customHeight="1" outlineLevel="1" x14ac:dyDescent="0.2">
      <c r="A696" s="105" t="s">
        <v>1159</v>
      </c>
      <c r="B696" s="106" t="s">
        <v>251</v>
      </c>
      <c r="C696" s="106" t="s">
        <v>259</v>
      </c>
      <c r="D696" s="108" t="s">
        <v>1407</v>
      </c>
      <c r="E696" s="108" t="s">
        <v>615</v>
      </c>
      <c r="F696" s="107" t="s">
        <v>1155</v>
      </c>
      <c r="G696" s="109"/>
      <c r="H696" s="109"/>
      <c r="I696" s="147">
        <v>46296</v>
      </c>
      <c r="J696" s="110">
        <v>401768</v>
      </c>
      <c r="K696" s="149"/>
    </row>
    <row r="697" spans="1:11" s="112" customFormat="1" ht="33" customHeight="1" outlineLevel="1" x14ac:dyDescent="0.2">
      <c r="A697" s="105" t="s">
        <v>1159</v>
      </c>
      <c r="B697" s="106" t="s">
        <v>251</v>
      </c>
      <c r="C697" s="106" t="s">
        <v>260</v>
      </c>
      <c r="D697" s="108" t="s">
        <v>1406</v>
      </c>
      <c r="E697" s="108" t="s">
        <v>615</v>
      </c>
      <c r="F697" s="107" t="s">
        <v>1155</v>
      </c>
      <c r="G697" s="109"/>
      <c r="H697" s="109"/>
      <c r="I697" s="147">
        <v>46296</v>
      </c>
      <c r="J697" s="110">
        <v>401768</v>
      </c>
      <c r="K697" s="149"/>
    </row>
    <row r="698" spans="1:11" s="112" customFormat="1" ht="33" customHeight="1" outlineLevel="1" x14ac:dyDescent="0.2">
      <c r="A698" s="105" t="s">
        <v>1159</v>
      </c>
      <c r="B698" s="106" t="s">
        <v>251</v>
      </c>
      <c r="C698" s="106" t="s">
        <v>261</v>
      </c>
      <c r="D698" s="108" t="s">
        <v>1405</v>
      </c>
      <c r="E698" s="108" t="s">
        <v>615</v>
      </c>
      <c r="F698" s="107" t="s">
        <v>1155</v>
      </c>
      <c r="G698" s="109"/>
      <c r="H698" s="109"/>
      <c r="I698" s="147">
        <v>46296</v>
      </c>
      <c r="J698" s="110">
        <v>401768</v>
      </c>
      <c r="K698" s="149"/>
    </row>
    <row r="699" spans="1:11" s="112" customFormat="1" ht="33" customHeight="1" outlineLevel="1" x14ac:dyDescent="0.2">
      <c r="A699" s="105" t="s">
        <v>1159</v>
      </c>
      <c r="B699" s="106" t="s">
        <v>251</v>
      </c>
      <c r="C699" s="106" t="s">
        <v>262</v>
      </c>
      <c r="D699" s="108" t="s">
        <v>2049</v>
      </c>
      <c r="E699" s="108" t="s">
        <v>615</v>
      </c>
      <c r="F699" s="107" t="s">
        <v>1155</v>
      </c>
      <c r="G699" s="109"/>
      <c r="H699" s="109"/>
      <c r="I699" s="147">
        <v>46296</v>
      </c>
      <c r="J699" s="110">
        <v>401768</v>
      </c>
      <c r="K699" s="149"/>
    </row>
    <row r="700" spans="1:11" s="112" customFormat="1" ht="33" customHeight="1" outlineLevel="1" x14ac:dyDescent="0.2">
      <c r="A700" s="105" t="s">
        <v>1159</v>
      </c>
      <c r="B700" s="106" t="s">
        <v>251</v>
      </c>
      <c r="C700" s="106" t="s">
        <v>263</v>
      </c>
      <c r="D700" s="108" t="s">
        <v>554</v>
      </c>
      <c r="E700" s="108" t="s">
        <v>615</v>
      </c>
      <c r="F700" s="107" t="s">
        <v>1155</v>
      </c>
      <c r="G700" s="109"/>
      <c r="H700" s="109"/>
      <c r="I700" s="147">
        <v>46296</v>
      </c>
      <c r="J700" s="110">
        <v>401768</v>
      </c>
      <c r="K700" s="149" t="s">
        <v>1321</v>
      </c>
    </row>
    <row r="701" spans="1:11" s="112" customFormat="1" ht="33" customHeight="1" outlineLevel="1" x14ac:dyDescent="0.2">
      <c r="A701" s="105" t="s">
        <v>1159</v>
      </c>
      <c r="B701" s="106" t="s">
        <v>251</v>
      </c>
      <c r="C701" s="106" t="s">
        <v>264</v>
      </c>
      <c r="D701" s="108" t="s">
        <v>611</v>
      </c>
      <c r="E701" s="108" t="s">
        <v>615</v>
      </c>
      <c r="F701" s="107" t="s">
        <v>1155</v>
      </c>
      <c r="G701" s="109"/>
      <c r="H701" s="109"/>
      <c r="I701" s="147">
        <v>46296</v>
      </c>
      <c r="J701" s="110">
        <v>401768</v>
      </c>
      <c r="K701" s="150" t="s">
        <v>1322</v>
      </c>
    </row>
    <row r="702" spans="1:11" s="112" customFormat="1" ht="33" customHeight="1" outlineLevel="1" x14ac:dyDescent="0.2">
      <c r="A702" s="105" t="s">
        <v>1159</v>
      </c>
      <c r="B702" s="106" t="s">
        <v>251</v>
      </c>
      <c r="C702" s="106" t="s">
        <v>1086</v>
      </c>
      <c r="D702" s="108" t="s">
        <v>1569</v>
      </c>
      <c r="E702" s="108" t="s">
        <v>1573</v>
      </c>
      <c r="F702" s="107" t="s">
        <v>1155</v>
      </c>
      <c r="G702" s="109"/>
      <c r="H702" s="109"/>
      <c r="I702" s="147">
        <v>46296</v>
      </c>
      <c r="J702" s="110">
        <v>401768</v>
      </c>
      <c r="K702" s="149" t="s">
        <v>1323</v>
      </c>
    </row>
    <row r="703" spans="1:11" s="112" customFormat="1" ht="33" customHeight="1" outlineLevel="1" x14ac:dyDescent="0.2">
      <c r="A703" s="105" t="s">
        <v>1159</v>
      </c>
      <c r="B703" s="106" t="s">
        <v>251</v>
      </c>
      <c r="C703" s="106" t="s">
        <v>265</v>
      </c>
      <c r="D703" s="108" t="s">
        <v>555</v>
      </c>
      <c r="E703" s="108" t="s">
        <v>615</v>
      </c>
      <c r="F703" s="107" t="s">
        <v>1155</v>
      </c>
      <c r="G703" s="109"/>
      <c r="H703" s="109"/>
      <c r="I703" s="147">
        <v>46296</v>
      </c>
      <c r="J703" s="110">
        <v>401768</v>
      </c>
      <c r="K703" s="149"/>
    </row>
    <row r="704" spans="1:11" s="112" customFormat="1" ht="33" customHeight="1" outlineLevel="1" x14ac:dyDescent="0.2">
      <c r="A704" s="105" t="s">
        <v>1159</v>
      </c>
      <c r="B704" s="106" t="s">
        <v>251</v>
      </c>
      <c r="C704" s="106" t="s">
        <v>266</v>
      </c>
      <c r="D704" s="108" t="s">
        <v>1123</v>
      </c>
      <c r="E704" s="108" t="s">
        <v>615</v>
      </c>
      <c r="F704" s="107" t="s">
        <v>1155</v>
      </c>
      <c r="G704" s="109"/>
      <c r="H704" s="109"/>
      <c r="I704" s="147">
        <v>46296</v>
      </c>
      <c r="J704" s="110">
        <v>401768</v>
      </c>
      <c r="K704" s="150" t="s">
        <v>1324</v>
      </c>
    </row>
    <row r="705" spans="1:11" s="112" customFormat="1" ht="33" customHeight="1" outlineLevel="1" x14ac:dyDescent="0.2">
      <c r="A705" s="105" t="s">
        <v>1159</v>
      </c>
      <c r="B705" s="106" t="s">
        <v>251</v>
      </c>
      <c r="C705" s="106" t="s">
        <v>1021</v>
      </c>
      <c r="D705" s="108" t="s">
        <v>1118</v>
      </c>
      <c r="E705" s="108" t="s">
        <v>1469</v>
      </c>
      <c r="F705" s="107" t="s">
        <v>1155</v>
      </c>
      <c r="G705" s="109"/>
      <c r="H705" s="109"/>
      <c r="I705" s="147">
        <v>46296</v>
      </c>
      <c r="J705" s="110">
        <v>401768</v>
      </c>
      <c r="K705" s="149" t="s">
        <v>1325</v>
      </c>
    </row>
    <row r="706" spans="1:11" s="112" customFormat="1" ht="33" customHeight="1" outlineLevel="1" x14ac:dyDescent="0.2">
      <c r="A706" s="105" t="s">
        <v>1159</v>
      </c>
      <c r="B706" s="106" t="s">
        <v>251</v>
      </c>
      <c r="C706" s="106" t="s">
        <v>267</v>
      </c>
      <c r="D706" s="108" t="s">
        <v>556</v>
      </c>
      <c r="E706" s="108" t="s">
        <v>615</v>
      </c>
      <c r="F706" s="107" t="s">
        <v>1155</v>
      </c>
      <c r="G706" s="109"/>
      <c r="H706" s="109"/>
      <c r="I706" s="147">
        <v>46296</v>
      </c>
      <c r="J706" s="110">
        <v>401768</v>
      </c>
      <c r="K706" s="149"/>
    </row>
    <row r="707" spans="1:11" s="112" customFormat="1" ht="33" customHeight="1" outlineLevel="1" x14ac:dyDescent="0.2">
      <c r="A707" s="105" t="s">
        <v>1159</v>
      </c>
      <c r="B707" s="106" t="s">
        <v>251</v>
      </c>
      <c r="C707" s="106" t="s">
        <v>268</v>
      </c>
      <c r="D707" s="108" t="s">
        <v>1141</v>
      </c>
      <c r="E707" s="108" t="s">
        <v>615</v>
      </c>
      <c r="F707" s="107" t="s">
        <v>1155</v>
      </c>
      <c r="G707" s="109"/>
      <c r="H707" s="109"/>
      <c r="I707" s="147">
        <v>46296</v>
      </c>
      <c r="J707" s="110">
        <v>401768</v>
      </c>
      <c r="K707" s="149"/>
    </row>
    <row r="708" spans="1:11" s="112" customFormat="1" ht="33" customHeight="1" outlineLevel="1" x14ac:dyDescent="0.2">
      <c r="A708" s="105" t="s">
        <v>1159</v>
      </c>
      <c r="B708" s="106" t="s">
        <v>251</v>
      </c>
      <c r="C708" s="106" t="s">
        <v>269</v>
      </c>
      <c r="D708" s="108" t="s">
        <v>812</v>
      </c>
      <c r="E708" s="108" t="s">
        <v>615</v>
      </c>
      <c r="F708" s="107" t="s">
        <v>1155</v>
      </c>
      <c r="G708" s="109"/>
      <c r="H708" s="109"/>
      <c r="I708" s="147">
        <v>46296</v>
      </c>
      <c r="J708" s="110">
        <v>401768</v>
      </c>
      <c r="K708" s="149"/>
    </row>
    <row r="709" spans="1:11" s="112" customFormat="1" ht="33" customHeight="1" outlineLevel="1" x14ac:dyDescent="0.2">
      <c r="A709" s="105" t="s">
        <v>1159</v>
      </c>
      <c r="B709" s="106" t="s">
        <v>251</v>
      </c>
      <c r="C709" s="106" t="s">
        <v>270</v>
      </c>
      <c r="D709" s="108" t="s">
        <v>813</v>
      </c>
      <c r="E709" s="108" t="s">
        <v>615</v>
      </c>
      <c r="F709" s="107" t="s">
        <v>1155</v>
      </c>
      <c r="G709" s="109"/>
      <c r="H709" s="109"/>
      <c r="I709" s="147">
        <v>46296</v>
      </c>
      <c r="J709" s="110">
        <v>401768</v>
      </c>
      <c r="K709" s="149"/>
    </row>
    <row r="710" spans="1:11" s="112" customFormat="1" ht="33" customHeight="1" outlineLevel="1" x14ac:dyDescent="0.2">
      <c r="A710" s="105" t="s">
        <v>1159</v>
      </c>
      <c r="B710" s="106" t="s">
        <v>251</v>
      </c>
      <c r="C710" s="106" t="s">
        <v>1023</v>
      </c>
      <c r="D710" s="108" t="s">
        <v>1119</v>
      </c>
      <c r="E710" s="108" t="s">
        <v>1468</v>
      </c>
      <c r="F710" s="107" t="s">
        <v>1155</v>
      </c>
      <c r="G710" s="109"/>
      <c r="H710" s="109"/>
      <c r="I710" s="147">
        <v>46296</v>
      </c>
      <c r="J710" s="110">
        <v>401768</v>
      </c>
      <c r="K710" s="149"/>
    </row>
    <row r="711" spans="1:11" s="112" customFormat="1" ht="33" customHeight="1" outlineLevel="1" x14ac:dyDescent="0.2">
      <c r="A711" s="105" t="s">
        <v>1159</v>
      </c>
      <c r="B711" s="106" t="s">
        <v>251</v>
      </c>
      <c r="C711" s="106" t="s">
        <v>823</v>
      </c>
      <c r="D711" s="108" t="s">
        <v>861</v>
      </c>
      <c r="E711" s="108" t="s">
        <v>1467</v>
      </c>
      <c r="F711" s="107" t="s">
        <v>1155</v>
      </c>
      <c r="G711" s="109"/>
      <c r="H711" s="109"/>
      <c r="I711" s="147">
        <v>46296</v>
      </c>
      <c r="J711" s="110">
        <v>401768</v>
      </c>
      <c r="K711" s="149" t="s">
        <v>1326</v>
      </c>
    </row>
    <row r="712" spans="1:11" s="112" customFormat="1" ht="33" customHeight="1" outlineLevel="1" x14ac:dyDescent="0.2">
      <c r="A712" s="105" t="s">
        <v>1159</v>
      </c>
      <c r="B712" s="106" t="s">
        <v>251</v>
      </c>
      <c r="C712" s="106" t="s">
        <v>271</v>
      </c>
      <c r="D712" s="108" t="s">
        <v>557</v>
      </c>
      <c r="E712" s="108" t="s">
        <v>615</v>
      </c>
      <c r="F712" s="107" t="s">
        <v>1155</v>
      </c>
      <c r="G712" s="109"/>
      <c r="H712" s="109"/>
      <c r="I712" s="147">
        <v>46296</v>
      </c>
      <c r="J712" s="110">
        <v>401768</v>
      </c>
      <c r="K712" s="150" t="s">
        <v>1327</v>
      </c>
    </row>
    <row r="713" spans="1:11" s="112" customFormat="1" ht="33" customHeight="1" outlineLevel="1" x14ac:dyDescent="0.2">
      <c r="A713" s="105" t="s">
        <v>1159</v>
      </c>
      <c r="B713" s="106" t="s">
        <v>251</v>
      </c>
      <c r="C713" s="106" t="s">
        <v>272</v>
      </c>
      <c r="D713" s="108" t="s">
        <v>612</v>
      </c>
      <c r="E713" s="108" t="s">
        <v>615</v>
      </c>
      <c r="F713" s="107" t="s">
        <v>1155</v>
      </c>
      <c r="G713" s="109"/>
      <c r="H713" s="109"/>
      <c r="I713" s="147">
        <v>46296</v>
      </c>
      <c r="J713" s="110">
        <v>401768</v>
      </c>
      <c r="K713" s="150" t="s">
        <v>1328</v>
      </c>
    </row>
    <row r="714" spans="1:11" s="112" customFormat="1" ht="33" customHeight="1" outlineLevel="1" x14ac:dyDescent="0.2">
      <c r="A714" s="105" t="s">
        <v>1159</v>
      </c>
      <c r="B714" s="106" t="s">
        <v>251</v>
      </c>
      <c r="C714" s="106" t="s">
        <v>273</v>
      </c>
      <c r="D714" s="108" t="s">
        <v>558</v>
      </c>
      <c r="E714" s="108" t="s">
        <v>615</v>
      </c>
      <c r="F714" s="107" t="s">
        <v>1155</v>
      </c>
      <c r="G714" s="109"/>
      <c r="H714" s="109"/>
      <c r="I714" s="147">
        <v>46296</v>
      </c>
      <c r="J714" s="110">
        <v>401768</v>
      </c>
      <c r="K714" s="150" t="s">
        <v>1329</v>
      </c>
    </row>
    <row r="715" spans="1:11" s="112" customFormat="1" ht="33" customHeight="1" outlineLevel="1" x14ac:dyDescent="0.2">
      <c r="A715" s="105" t="s">
        <v>1159</v>
      </c>
      <c r="B715" s="106" t="s">
        <v>251</v>
      </c>
      <c r="C715" s="106" t="s">
        <v>274</v>
      </c>
      <c r="D715" s="108" t="s">
        <v>1430</v>
      </c>
      <c r="E715" s="108" t="s">
        <v>615</v>
      </c>
      <c r="F715" s="107" t="s">
        <v>1155</v>
      </c>
      <c r="G715" s="109"/>
      <c r="H715" s="109"/>
      <c r="I715" s="147">
        <v>46296</v>
      </c>
      <c r="J715" s="110">
        <v>401768</v>
      </c>
      <c r="K715" s="150"/>
    </row>
    <row r="716" spans="1:11" s="112" customFormat="1" ht="33" customHeight="1" outlineLevel="1" x14ac:dyDescent="0.2">
      <c r="A716" s="105" t="s">
        <v>1159</v>
      </c>
      <c r="B716" s="106" t="s">
        <v>251</v>
      </c>
      <c r="C716" s="106" t="s">
        <v>763</v>
      </c>
      <c r="D716" s="108" t="s">
        <v>806</v>
      </c>
      <c r="E716" s="108" t="s">
        <v>615</v>
      </c>
      <c r="F716" s="107" t="s">
        <v>1155</v>
      </c>
      <c r="G716" s="109"/>
      <c r="H716" s="109"/>
      <c r="I716" s="147">
        <v>46296</v>
      </c>
      <c r="J716" s="110">
        <v>401768</v>
      </c>
      <c r="K716" s="149"/>
    </row>
    <row r="717" spans="1:11" s="112" customFormat="1" ht="33" customHeight="1" outlineLevel="1" x14ac:dyDescent="0.2">
      <c r="A717" s="105" t="s">
        <v>1159</v>
      </c>
      <c r="B717" s="106" t="s">
        <v>251</v>
      </c>
      <c r="C717" s="106" t="s">
        <v>1373</v>
      </c>
      <c r="D717" s="108" t="s">
        <v>1374</v>
      </c>
      <c r="E717" s="108" t="s">
        <v>615</v>
      </c>
      <c r="F717" s="107" t="s">
        <v>1155</v>
      </c>
      <c r="G717" s="109"/>
      <c r="H717" s="109"/>
      <c r="I717" s="147">
        <v>46296</v>
      </c>
      <c r="J717" s="110">
        <v>401768</v>
      </c>
      <c r="K717" s="150"/>
    </row>
    <row r="718" spans="1:11" s="112" customFormat="1" ht="33" customHeight="1" outlineLevel="1" x14ac:dyDescent="0.2">
      <c r="A718" s="105" t="s">
        <v>1159</v>
      </c>
      <c r="B718" s="106" t="s">
        <v>251</v>
      </c>
      <c r="C718" s="106" t="s">
        <v>275</v>
      </c>
      <c r="D718" s="108" t="s">
        <v>728</v>
      </c>
      <c r="E718" s="108" t="s">
        <v>615</v>
      </c>
      <c r="F718" s="107" t="s">
        <v>1155</v>
      </c>
      <c r="G718" s="109"/>
      <c r="H718" s="109"/>
      <c r="I718" s="147">
        <v>46296</v>
      </c>
      <c r="J718" s="110">
        <v>401768</v>
      </c>
      <c r="K718" s="149"/>
    </row>
    <row r="719" spans="1:11" s="112" customFormat="1" ht="33" customHeight="1" outlineLevel="1" x14ac:dyDescent="0.2">
      <c r="A719" s="105" t="s">
        <v>1159</v>
      </c>
      <c r="B719" s="106" t="s">
        <v>251</v>
      </c>
      <c r="C719" s="106" t="s">
        <v>276</v>
      </c>
      <c r="D719" s="108" t="s">
        <v>1402</v>
      </c>
      <c r="E719" s="108" t="s">
        <v>615</v>
      </c>
      <c r="F719" s="107" t="s">
        <v>1155</v>
      </c>
      <c r="G719" s="109"/>
      <c r="H719" s="109"/>
      <c r="I719" s="147">
        <v>46296</v>
      </c>
      <c r="J719" s="110">
        <v>401768</v>
      </c>
      <c r="K719" s="149" t="s">
        <v>277</v>
      </c>
    </row>
    <row r="720" spans="1:11" s="112" customFormat="1" ht="33" customHeight="1" outlineLevel="1" x14ac:dyDescent="0.2">
      <c r="A720" s="105" t="s">
        <v>1159</v>
      </c>
      <c r="B720" s="106" t="s">
        <v>251</v>
      </c>
      <c r="C720" s="106" t="s">
        <v>277</v>
      </c>
      <c r="D720" s="108" t="s">
        <v>1403</v>
      </c>
      <c r="E720" s="108" t="s">
        <v>615</v>
      </c>
      <c r="F720" s="107" t="s">
        <v>1155</v>
      </c>
      <c r="G720" s="109"/>
      <c r="H720" s="109"/>
      <c r="I720" s="147">
        <v>46296</v>
      </c>
      <c r="J720" s="110">
        <v>401768</v>
      </c>
      <c r="K720" s="149" t="s">
        <v>276</v>
      </c>
    </row>
    <row r="721" spans="1:11" s="112" customFormat="1" ht="33" customHeight="1" outlineLevel="1" x14ac:dyDescent="0.2">
      <c r="A721" s="105" t="s">
        <v>1159</v>
      </c>
      <c r="B721" s="106" t="s">
        <v>251</v>
      </c>
      <c r="C721" s="106" t="s">
        <v>278</v>
      </c>
      <c r="D721" s="108" t="s">
        <v>1531</v>
      </c>
      <c r="E721" s="108" t="s">
        <v>615</v>
      </c>
      <c r="F721" s="107" t="s">
        <v>1155</v>
      </c>
      <c r="G721" s="109"/>
      <c r="H721" s="109"/>
      <c r="I721" s="147">
        <v>46296</v>
      </c>
      <c r="J721" s="110">
        <v>401768</v>
      </c>
      <c r="K721" s="149"/>
    </row>
    <row r="722" spans="1:11" s="112" customFormat="1" ht="33" customHeight="1" outlineLevel="1" x14ac:dyDescent="0.2">
      <c r="A722" s="105" t="s">
        <v>1159</v>
      </c>
      <c r="B722" s="106" t="s">
        <v>251</v>
      </c>
      <c r="C722" s="106" t="s">
        <v>764</v>
      </c>
      <c r="D722" s="108" t="s">
        <v>814</v>
      </c>
      <c r="E722" s="108" t="s">
        <v>615</v>
      </c>
      <c r="F722" s="107" t="s">
        <v>1155</v>
      </c>
      <c r="G722" s="109"/>
      <c r="H722" s="109"/>
      <c r="I722" s="147">
        <v>46296</v>
      </c>
      <c r="J722" s="110">
        <v>401768</v>
      </c>
      <c r="K722" s="149"/>
    </row>
    <row r="723" spans="1:11" s="112" customFormat="1" ht="33" customHeight="1" outlineLevel="1" x14ac:dyDescent="0.2">
      <c r="A723" s="105" t="s">
        <v>1159</v>
      </c>
      <c r="B723" s="106" t="s">
        <v>251</v>
      </c>
      <c r="C723" s="106" t="s">
        <v>1210</v>
      </c>
      <c r="D723" s="108" t="s">
        <v>1222</v>
      </c>
      <c r="E723" s="108" t="s">
        <v>615</v>
      </c>
      <c r="F723" s="107" t="s">
        <v>1155</v>
      </c>
      <c r="G723" s="109"/>
      <c r="H723" s="109"/>
      <c r="I723" s="147">
        <v>46296</v>
      </c>
      <c r="J723" s="110">
        <v>401768</v>
      </c>
      <c r="K723" s="149"/>
    </row>
    <row r="724" spans="1:11" s="112" customFormat="1" ht="33" customHeight="1" outlineLevel="1" x14ac:dyDescent="0.2">
      <c r="A724" s="105" t="s">
        <v>1159</v>
      </c>
      <c r="B724" s="106" t="s">
        <v>251</v>
      </c>
      <c r="C724" s="106" t="s">
        <v>1209</v>
      </c>
      <c r="D724" s="108" t="s">
        <v>1223</v>
      </c>
      <c r="E724" s="108" t="s">
        <v>615</v>
      </c>
      <c r="F724" s="107" t="s">
        <v>1155</v>
      </c>
      <c r="G724" s="109"/>
      <c r="H724" s="109"/>
      <c r="I724" s="147">
        <v>46296</v>
      </c>
      <c r="J724" s="110">
        <v>401768</v>
      </c>
      <c r="K724" s="149"/>
    </row>
    <row r="725" spans="1:11" s="112" customFormat="1" ht="33" customHeight="1" outlineLevel="1" x14ac:dyDescent="0.2">
      <c r="A725" s="105" t="s">
        <v>1159</v>
      </c>
      <c r="B725" s="106" t="s">
        <v>251</v>
      </c>
      <c r="C725" s="106" t="s">
        <v>279</v>
      </c>
      <c r="D725" s="108" t="s">
        <v>559</v>
      </c>
      <c r="E725" s="108" t="s">
        <v>615</v>
      </c>
      <c r="F725" s="107" t="s">
        <v>1155</v>
      </c>
      <c r="G725" s="109"/>
      <c r="H725" s="109"/>
      <c r="I725" s="147">
        <v>46296</v>
      </c>
      <c r="J725" s="110">
        <v>401768</v>
      </c>
      <c r="K725" s="149"/>
    </row>
    <row r="726" spans="1:11" s="112" customFormat="1" ht="33" customHeight="1" outlineLevel="1" x14ac:dyDescent="0.2">
      <c r="A726" s="105" t="s">
        <v>1159</v>
      </c>
      <c r="B726" s="106" t="s">
        <v>251</v>
      </c>
      <c r="C726" s="106" t="s">
        <v>280</v>
      </c>
      <c r="D726" s="108" t="s">
        <v>616</v>
      </c>
      <c r="E726" s="108" t="s">
        <v>615</v>
      </c>
      <c r="F726" s="107" t="s">
        <v>1155</v>
      </c>
      <c r="G726" s="109"/>
      <c r="H726" s="109"/>
      <c r="I726" s="147">
        <v>46296</v>
      </c>
      <c r="J726" s="110">
        <v>401768</v>
      </c>
      <c r="K726" s="149"/>
    </row>
    <row r="727" spans="1:11" s="112" customFormat="1" ht="33" customHeight="1" outlineLevel="1" x14ac:dyDescent="0.2">
      <c r="A727" s="105" t="s">
        <v>1159</v>
      </c>
      <c r="B727" s="106" t="s">
        <v>251</v>
      </c>
      <c r="C727" s="106" t="s">
        <v>281</v>
      </c>
      <c r="D727" s="108" t="s">
        <v>613</v>
      </c>
      <c r="E727" s="108" t="s">
        <v>615</v>
      </c>
      <c r="F727" s="107" t="s">
        <v>1155</v>
      </c>
      <c r="G727" s="109"/>
      <c r="H727" s="109"/>
      <c r="I727" s="147">
        <v>46296</v>
      </c>
      <c r="J727" s="110">
        <v>401768</v>
      </c>
      <c r="K727" s="149"/>
    </row>
    <row r="728" spans="1:11" s="112" customFormat="1" ht="33" customHeight="1" outlineLevel="1" x14ac:dyDescent="0.2">
      <c r="A728" s="105" t="s">
        <v>1159</v>
      </c>
      <c r="B728" s="106" t="s">
        <v>251</v>
      </c>
      <c r="C728" s="106" t="s">
        <v>282</v>
      </c>
      <c r="D728" s="108" t="s">
        <v>560</v>
      </c>
      <c r="E728" s="108" t="s">
        <v>615</v>
      </c>
      <c r="F728" s="107" t="s">
        <v>1155</v>
      </c>
      <c r="G728" s="109"/>
      <c r="H728" s="109"/>
      <c r="I728" s="147">
        <v>46296</v>
      </c>
      <c r="J728" s="110">
        <v>401768</v>
      </c>
      <c r="K728" s="150" t="s">
        <v>1024</v>
      </c>
    </row>
    <row r="729" spans="1:11" s="112" customFormat="1" ht="33" customHeight="1" outlineLevel="1" x14ac:dyDescent="0.2">
      <c r="A729" s="105" t="s">
        <v>1159</v>
      </c>
      <c r="B729" s="106" t="s">
        <v>251</v>
      </c>
      <c r="C729" s="106" t="s">
        <v>1024</v>
      </c>
      <c r="D729" s="108" t="s">
        <v>1120</v>
      </c>
      <c r="E729" s="108" t="s">
        <v>615</v>
      </c>
      <c r="F729" s="107" t="s">
        <v>1155</v>
      </c>
      <c r="G729" s="109"/>
      <c r="H729" s="109"/>
      <c r="I729" s="147">
        <v>46296</v>
      </c>
      <c r="J729" s="110">
        <v>401768</v>
      </c>
      <c r="K729" s="150" t="s">
        <v>282</v>
      </c>
    </row>
    <row r="730" spans="1:11" s="112" customFormat="1" ht="33" customHeight="1" outlineLevel="1" x14ac:dyDescent="0.2">
      <c r="A730" s="105" t="s">
        <v>1159</v>
      </c>
      <c r="B730" s="106" t="s">
        <v>251</v>
      </c>
      <c r="C730" s="106" t="s">
        <v>283</v>
      </c>
      <c r="D730" s="108" t="s">
        <v>561</v>
      </c>
      <c r="E730" s="108" t="s">
        <v>615</v>
      </c>
      <c r="F730" s="107" t="s">
        <v>1155</v>
      </c>
      <c r="G730" s="109"/>
      <c r="H730" s="109"/>
      <c r="I730" s="147">
        <v>46296</v>
      </c>
      <c r="J730" s="110">
        <v>401768</v>
      </c>
      <c r="K730" s="149"/>
    </row>
    <row r="731" spans="1:11" s="112" customFormat="1" ht="33" customHeight="1" outlineLevel="1" x14ac:dyDescent="0.2">
      <c r="A731" s="105" t="s">
        <v>1159</v>
      </c>
      <c r="B731" s="106" t="s">
        <v>251</v>
      </c>
      <c r="C731" s="106" t="s">
        <v>1058</v>
      </c>
      <c r="D731" s="108" t="s">
        <v>1224</v>
      </c>
      <c r="E731" s="108" t="s">
        <v>615</v>
      </c>
      <c r="F731" s="107" t="s">
        <v>1155</v>
      </c>
      <c r="G731" s="109"/>
      <c r="H731" s="109"/>
      <c r="I731" s="147">
        <v>46296</v>
      </c>
      <c r="J731" s="110">
        <v>401768</v>
      </c>
      <c r="K731" s="149" t="s">
        <v>284</v>
      </c>
    </row>
    <row r="732" spans="1:11" s="112" customFormat="1" ht="33" customHeight="1" outlineLevel="1" x14ac:dyDescent="0.2">
      <c r="A732" s="105" t="s">
        <v>1159</v>
      </c>
      <c r="B732" s="106" t="s">
        <v>251</v>
      </c>
      <c r="C732" s="106" t="s">
        <v>284</v>
      </c>
      <c r="D732" s="108" t="s">
        <v>815</v>
      </c>
      <c r="E732" s="108" t="s">
        <v>615</v>
      </c>
      <c r="F732" s="107" t="s">
        <v>1155</v>
      </c>
      <c r="G732" s="109"/>
      <c r="H732" s="109"/>
      <c r="I732" s="147">
        <v>46296</v>
      </c>
      <c r="J732" s="110">
        <v>401768</v>
      </c>
      <c r="K732" s="150" t="s">
        <v>1058</v>
      </c>
    </row>
    <row r="733" spans="1:11" s="112" customFormat="1" ht="33" customHeight="1" outlineLevel="1" x14ac:dyDescent="0.2">
      <c r="A733" s="105" t="s">
        <v>1159</v>
      </c>
      <c r="B733" s="106" t="s">
        <v>251</v>
      </c>
      <c r="C733" s="106" t="s">
        <v>285</v>
      </c>
      <c r="D733" s="108" t="s">
        <v>816</v>
      </c>
      <c r="E733" s="108" t="s">
        <v>615</v>
      </c>
      <c r="F733" s="107" t="s">
        <v>1155</v>
      </c>
      <c r="G733" s="109"/>
      <c r="H733" s="109"/>
      <c r="I733" s="147">
        <v>46296</v>
      </c>
      <c r="J733" s="110">
        <v>401768</v>
      </c>
      <c r="K733" s="149"/>
    </row>
    <row r="734" spans="1:11" s="112" customFormat="1" ht="33" customHeight="1" outlineLevel="1" x14ac:dyDescent="0.2">
      <c r="A734" s="105" t="s">
        <v>1159</v>
      </c>
      <c r="B734" s="106" t="s">
        <v>251</v>
      </c>
      <c r="C734" s="106" t="s">
        <v>286</v>
      </c>
      <c r="D734" s="108" t="s">
        <v>614</v>
      </c>
      <c r="E734" s="108" t="s">
        <v>615</v>
      </c>
      <c r="F734" s="107" t="s">
        <v>1155</v>
      </c>
      <c r="G734" s="109"/>
      <c r="H734" s="109"/>
      <c r="I734" s="147">
        <v>46296</v>
      </c>
      <c r="J734" s="110">
        <v>401768</v>
      </c>
      <c r="K734" s="149"/>
    </row>
    <row r="735" spans="1:11" s="112" customFormat="1" ht="67.5" customHeight="1" outlineLevel="1" x14ac:dyDescent="0.2">
      <c r="A735" s="105" t="s">
        <v>1159</v>
      </c>
      <c r="B735" s="106" t="s">
        <v>251</v>
      </c>
      <c r="C735" s="106" t="s">
        <v>525</v>
      </c>
      <c r="D735" s="108" t="s">
        <v>618</v>
      </c>
      <c r="E735" s="108" t="s">
        <v>1559</v>
      </c>
      <c r="F735" s="107" t="s">
        <v>1155</v>
      </c>
      <c r="G735" s="109"/>
      <c r="H735" s="109"/>
      <c r="I735" s="147">
        <v>46296</v>
      </c>
      <c r="J735" s="110">
        <v>401768</v>
      </c>
      <c r="K735" s="149"/>
    </row>
    <row r="736" spans="1:11" s="112" customFormat="1" ht="60" outlineLevel="1" x14ac:dyDescent="0.2">
      <c r="A736" s="220" t="s">
        <v>1159</v>
      </c>
      <c r="B736" s="221" t="s">
        <v>251</v>
      </c>
      <c r="C736" s="221" t="s">
        <v>1491</v>
      </c>
      <c r="D736" s="208" t="s">
        <v>1595</v>
      </c>
      <c r="E736" s="208" t="s">
        <v>1585</v>
      </c>
      <c r="F736" s="208" t="s">
        <v>1155</v>
      </c>
      <c r="G736" s="211"/>
      <c r="H736" s="211"/>
      <c r="I736" s="217">
        <v>46296</v>
      </c>
      <c r="J736" s="222">
        <v>401768</v>
      </c>
      <c r="K736" s="208"/>
    </row>
    <row r="737" spans="1:11" s="112" customFormat="1" ht="33" customHeight="1" outlineLevel="1" x14ac:dyDescent="0.2">
      <c r="A737" s="105" t="s">
        <v>1159</v>
      </c>
      <c r="B737" s="106" t="s">
        <v>251</v>
      </c>
      <c r="C737" s="106" t="s">
        <v>766</v>
      </c>
      <c r="D737" s="108" t="s">
        <v>817</v>
      </c>
      <c r="E737" s="108" t="s">
        <v>615</v>
      </c>
      <c r="F737" s="107" t="s">
        <v>1155</v>
      </c>
      <c r="G737" s="109"/>
      <c r="H737" s="109"/>
      <c r="I737" s="147">
        <v>46296</v>
      </c>
      <c r="J737" s="110">
        <v>401768</v>
      </c>
      <c r="K737" s="149"/>
    </row>
    <row r="738" spans="1:11" s="112" customFormat="1" ht="33" customHeight="1" outlineLevel="1" x14ac:dyDescent="0.2">
      <c r="A738" s="105" t="s">
        <v>1159</v>
      </c>
      <c r="B738" s="106" t="s">
        <v>251</v>
      </c>
      <c r="C738" s="106" t="s">
        <v>287</v>
      </c>
      <c r="D738" s="108" t="s">
        <v>620</v>
      </c>
      <c r="E738" s="108" t="s">
        <v>615</v>
      </c>
      <c r="F738" s="107" t="s">
        <v>1155</v>
      </c>
      <c r="G738" s="109"/>
      <c r="H738" s="109"/>
      <c r="I738" s="147">
        <v>46296</v>
      </c>
      <c r="J738" s="110">
        <v>401768</v>
      </c>
      <c r="K738" s="149"/>
    </row>
    <row r="739" spans="1:11" s="112" customFormat="1" ht="33" customHeight="1" outlineLevel="1" x14ac:dyDescent="0.2">
      <c r="A739" s="105" t="s">
        <v>1159</v>
      </c>
      <c r="B739" s="106" t="s">
        <v>251</v>
      </c>
      <c r="C739" s="106" t="s">
        <v>288</v>
      </c>
      <c r="D739" s="108" t="s">
        <v>617</v>
      </c>
      <c r="E739" s="108" t="s">
        <v>615</v>
      </c>
      <c r="F739" s="107" t="s">
        <v>1155</v>
      </c>
      <c r="G739" s="109"/>
      <c r="H739" s="109"/>
      <c r="I739" s="147">
        <v>46296</v>
      </c>
      <c r="J739" s="110">
        <v>401768</v>
      </c>
      <c r="K739" s="149"/>
    </row>
    <row r="740" spans="1:11" s="112" customFormat="1" ht="33" customHeight="1" outlineLevel="1" x14ac:dyDescent="0.2">
      <c r="A740" s="105" t="s">
        <v>1159</v>
      </c>
      <c r="B740" s="106" t="s">
        <v>251</v>
      </c>
      <c r="C740" s="106" t="s">
        <v>289</v>
      </c>
      <c r="D740" s="108" t="s">
        <v>633</v>
      </c>
      <c r="E740" s="108" t="s">
        <v>615</v>
      </c>
      <c r="F740" s="107" t="s">
        <v>1155</v>
      </c>
      <c r="G740" s="109"/>
      <c r="H740" s="109"/>
      <c r="I740" s="147">
        <v>46296</v>
      </c>
      <c r="J740" s="110">
        <v>401768</v>
      </c>
      <c r="K740" s="149"/>
    </row>
    <row r="741" spans="1:11" s="112" customFormat="1" ht="90" outlineLevel="1" x14ac:dyDescent="0.2">
      <c r="A741" s="105" t="s">
        <v>1159</v>
      </c>
      <c r="B741" s="106" t="s">
        <v>251</v>
      </c>
      <c r="C741" s="106" t="s">
        <v>1499</v>
      </c>
      <c r="D741" s="108" t="s">
        <v>1524</v>
      </c>
      <c r="E741" s="108" t="s">
        <v>1518</v>
      </c>
      <c r="F741" s="107" t="s">
        <v>1155</v>
      </c>
      <c r="G741" s="109"/>
      <c r="H741" s="109"/>
      <c r="I741" s="147">
        <v>46296</v>
      </c>
      <c r="J741" s="110">
        <v>401768</v>
      </c>
      <c r="K741" s="149"/>
    </row>
    <row r="742" spans="1:11" s="112" customFormat="1" ht="33" customHeight="1" x14ac:dyDescent="0.2">
      <c r="A742" s="184" t="s">
        <v>179</v>
      </c>
      <c r="B742" s="182" t="s">
        <v>180</v>
      </c>
      <c r="C742" s="93"/>
      <c r="D742" s="96" t="s">
        <v>819</v>
      </c>
      <c r="E742" s="102" t="s">
        <v>1279</v>
      </c>
      <c r="F742" s="95"/>
      <c r="G742" s="97"/>
      <c r="H742" s="97"/>
      <c r="I742" s="196">
        <v>46296</v>
      </c>
      <c r="J742" s="199">
        <v>401768</v>
      </c>
      <c r="K742" s="165"/>
    </row>
    <row r="743" spans="1:11" s="112" customFormat="1" ht="33" customHeight="1" outlineLevel="1" x14ac:dyDescent="0.2">
      <c r="A743" s="105" t="s">
        <v>1159</v>
      </c>
      <c r="B743" s="106" t="s">
        <v>180</v>
      </c>
      <c r="C743" s="106" t="s">
        <v>526</v>
      </c>
      <c r="D743" s="108" t="s">
        <v>619</v>
      </c>
      <c r="E743" s="108" t="s">
        <v>615</v>
      </c>
      <c r="F743" s="107" t="s">
        <v>1155</v>
      </c>
      <c r="G743" s="109"/>
      <c r="H743" s="109"/>
      <c r="I743" s="147">
        <v>46296</v>
      </c>
      <c r="J743" s="110">
        <v>401768</v>
      </c>
      <c r="K743" s="149"/>
    </row>
    <row r="744" spans="1:11" s="112" customFormat="1" ht="33" customHeight="1" outlineLevel="1" x14ac:dyDescent="0.2">
      <c r="A744" s="105" t="s">
        <v>1159</v>
      </c>
      <c r="B744" s="106" t="s">
        <v>180</v>
      </c>
      <c r="C744" s="106" t="s">
        <v>298</v>
      </c>
      <c r="D744" s="108" t="s">
        <v>566</v>
      </c>
      <c r="E744" s="108" t="s">
        <v>615</v>
      </c>
      <c r="F744" s="107" t="s">
        <v>1155</v>
      </c>
      <c r="G744" s="109"/>
      <c r="H744" s="109"/>
      <c r="I744" s="147">
        <v>46296</v>
      </c>
      <c r="J744" s="110">
        <v>401768</v>
      </c>
      <c r="K744" s="149"/>
    </row>
    <row r="745" spans="1:11" s="112" customFormat="1" ht="33" customHeight="1" x14ac:dyDescent="0.2">
      <c r="A745" s="192" t="s">
        <v>179</v>
      </c>
      <c r="B745" s="185" t="s">
        <v>94</v>
      </c>
      <c r="C745" s="132"/>
      <c r="D745" s="132" t="s">
        <v>1202</v>
      </c>
      <c r="E745" s="132"/>
      <c r="F745" s="134"/>
      <c r="G745" s="136"/>
      <c r="H745" s="136"/>
      <c r="I745" s="196">
        <v>46296</v>
      </c>
      <c r="J745" s="200">
        <v>401768</v>
      </c>
      <c r="K745" s="154"/>
    </row>
    <row r="746" spans="1:11" s="112" customFormat="1" ht="33" customHeight="1" x14ac:dyDescent="0.2">
      <c r="A746" s="192" t="s">
        <v>179</v>
      </c>
      <c r="B746" s="185" t="s">
        <v>90</v>
      </c>
      <c r="C746" s="132"/>
      <c r="D746" s="132" t="s">
        <v>570</v>
      </c>
      <c r="E746" s="132"/>
      <c r="F746" s="134"/>
      <c r="G746" s="136"/>
      <c r="H746" s="136"/>
      <c r="I746" s="196">
        <v>46296</v>
      </c>
      <c r="J746" s="200">
        <v>401768</v>
      </c>
      <c r="K746" s="154"/>
    </row>
    <row r="747" spans="1:11" s="112" customFormat="1" ht="34.5" customHeight="1" outlineLevel="1" x14ac:dyDescent="0.2">
      <c r="A747" s="128" t="s">
        <v>1159</v>
      </c>
      <c r="B747" s="122" t="s">
        <v>90</v>
      </c>
      <c r="C747" s="122" t="s">
        <v>173</v>
      </c>
      <c r="D747" s="122" t="s">
        <v>568</v>
      </c>
      <c r="E747" s="122" t="s">
        <v>1426</v>
      </c>
      <c r="F747" s="122" t="s">
        <v>1155</v>
      </c>
      <c r="G747" s="129"/>
      <c r="H747" s="129"/>
      <c r="I747" s="147">
        <v>46296</v>
      </c>
      <c r="J747" s="130">
        <v>401768</v>
      </c>
      <c r="K747" s="166" t="s">
        <v>1330</v>
      </c>
    </row>
    <row r="748" spans="1:11" s="112" customFormat="1" ht="33" customHeight="1" x14ac:dyDescent="0.2">
      <c r="A748" s="192" t="s">
        <v>179</v>
      </c>
      <c r="B748" s="185" t="s">
        <v>174</v>
      </c>
      <c r="C748" s="132"/>
      <c r="D748" s="132" t="s">
        <v>569</v>
      </c>
      <c r="E748" s="132"/>
      <c r="F748" s="134"/>
      <c r="G748" s="136"/>
      <c r="H748" s="136"/>
      <c r="I748" s="196">
        <v>46296</v>
      </c>
      <c r="J748" s="200">
        <v>401768</v>
      </c>
      <c r="K748" s="154"/>
    </row>
    <row r="749" spans="1:11" s="112" customFormat="1" ht="65.099999999999994" customHeight="1" outlineLevel="1" x14ac:dyDescent="0.2">
      <c r="A749" s="128" t="s">
        <v>1159</v>
      </c>
      <c r="B749" s="122" t="s">
        <v>174</v>
      </c>
      <c r="C749" s="122" t="s">
        <v>175</v>
      </c>
      <c r="D749" s="122" t="s">
        <v>621</v>
      </c>
      <c r="E749" s="122" t="s">
        <v>615</v>
      </c>
      <c r="F749" s="122" t="s">
        <v>1155</v>
      </c>
      <c r="G749" s="129"/>
      <c r="H749" s="129"/>
      <c r="I749" s="147">
        <v>46296</v>
      </c>
      <c r="J749" s="130">
        <v>401768</v>
      </c>
      <c r="K749" s="166" t="s">
        <v>1331</v>
      </c>
    </row>
    <row r="750" spans="1:11" s="112" customFormat="1" ht="65.099999999999994" customHeight="1" outlineLevel="1" x14ac:dyDescent="0.2">
      <c r="A750" s="128" t="s">
        <v>1159</v>
      </c>
      <c r="B750" s="122" t="s">
        <v>174</v>
      </c>
      <c r="C750" s="122" t="s">
        <v>176</v>
      </c>
      <c r="D750" s="122" t="s">
        <v>622</v>
      </c>
      <c r="E750" s="122" t="s">
        <v>615</v>
      </c>
      <c r="F750" s="122" t="s">
        <v>1155</v>
      </c>
      <c r="G750" s="129"/>
      <c r="H750" s="129"/>
      <c r="I750" s="147">
        <v>46296</v>
      </c>
      <c r="J750" s="130">
        <v>401768</v>
      </c>
      <c r="K750" s="166" t="s">
        <v>1332</v>
      </c>
    </row>
    <row r="751" spans="1:11" s="112" customFormat="1" ht="65.099999999999994" customHeight="1" outlineLevel="1" x14ac:dyDescent="0.2">
      <c r="A751" s="128" t="s">
        <v>1159</v>
      </c>
      <c r="B751" s="119" t="s">
        <v>174</v>
      </c>
      <c r="C751" s="122" t="s">
        <v>177</v>
      </c>
      <c r="D751" s="122" t="s">
        <v>820</v>
      </c>
      <c r="E751" s="122" t="s">
        <v>615</v>
      </c>
      <c r="F751" s="122" t="s">
        <v>1155</v>
      </c>
      <c r="G751" s="129"/>
      <c r="H751" s="129"/>
      <c r="I751" s="147">
        <v>46296</v>
      </c>
      <c r="J751" s="130">
        <v>401768</v>
      </c>
      <c r="K751" s="166" t="s">
        <v>1333</v>
      </c>
    </row>
    <row r="752" spans="1:11" s="112" customFormat="1" ht="78" customHeight="1" outlineLevel="1" x14ac:dyDescent="0.2">
      <c r="A752" s="128" t="s">
        <v>1159</v>
      </c>
      <c r="B752" s="122" t="s">
        <v>174</v>
      </c>
      <c r="C752" s="122" t="s">
        <v>767</v>
      </c>
      <c r="D752" s="122" t="s">
        <v>821</v>
      </c>
      <c r="E752" s="122" t="s">
        <v>1466</v>
      </c>
      <c r="F752" s="122" t="s">
        <v>1155</v>
      </c>
      <c r="G752" s="129"/>
      <c r="H752" s="129"/>
      <c r="I752" s="147">
        <v>46296</v>
      </c>
      <c r="J752" s="130">
        <v>401768</v>
      </c>
      <c r="K752" s="166" t="s">
        <v>1334</v>
      </c>
    </row>
    <row r="753" spans="1:11" s="112" customFormat="1" ht="65.099999999999994" customHeight="1" outlineLevel="1" x14ac:dyDescent="0.2">
      <c r="A753" s="107" t="s">
        <v>1159</v>
      </c>
      <c r="B753" s="119" t="s">
        <v>174</v>
      </c>
      <c r="C753" s="122" t="s">
        <v>178</v>
      </c>
      <c r="D753" s="122" t="s">
        <v>623</v>
      </c>
      <c r="E753" s="122" t="s">
        <v>615</v>
      </c>
      <c r="F753" s="122" t="s">
        <v>1155</v>
      </c>
      <c r="G753" s="129"/>
      <c r="H753" s="129"/>
      <c r="I753" s="147">
        <v>46296</v>
      </c>
      <c r="J753" s="130">
        <v>401768</v>
      </c>
      <c r="K753" s="166" t="s">
        <v>1335</v>
      </c>
    </row>
    <row r="754" spans="1:11" s="112" customFormat="1" ht="139.5" customHeight="1" x14ac:dyDescent="0.2">
      <c r="A754" s="191" t="s">
        <v>179</v>
      </c>
      <c r="B754" s="193" t="s">
        <v>789</v>
      </c>
      <c r="C754" s="94"/>
      <c r="D754" s="95" t="s">
        <v>1273</v>
      </c>
      <c r="E754" s="95" t="s">
        <v>1562</v>
      </c>
      <c r="F754" s="95"/>
      <c r="G754" s="101"/>
      <c r="H754" s="101"/>
      <c r="I754" s="196">
        <v>46296</v>
      </c>
      <c r="J754" s="202">
        <v>401768</v>
      </c>
      <c r="K754" s="167"/>
    </row>
    <row r="755" spans="1:11" s="112" customFormat="1" ht="90" outlineLevel="1" x14ac:dyDescent="0.2">
      <c r="A755" s="119" t="s">
        <v>1159</v>
      </c>
      <c r="B755" s="119" t="s">
        <v>789</v>
      </c>
      <c r="C755" s="119" t="s">
        <v>790</v>
      </c>
      <c r="D755" s="107" t="s">
        <v>1347</v>
      </c>
      <c r="E755" s="107" t="s">
        <v>1465</v>
      </c>
      <c r="F755" s="107" t="s">
        <v>1155</v>
      </c>
      <c r="G755" s="129"/>
      <c r="H755" s="129"/>
      <c r="I755" s="147">
        <v>46296</v>
      </c>
      <c r="J755" s="130">
        <v>401768</v>
      </c>
      <c r="K755" s="149" t="s">
        <v>1336</v>
      </c>
    </row>
    <row r="756" spans="1:11" s="112" customFormat="1" ht="120" outlineLevel="1" x14ac:dyDescent="0.2">
      <c r="A756" s="119" t="s">
        <v>1159</v>
      </c>
      <c r="B756" s="119" t="s">
        <v>789</v>
      </c>
      <c r="C756" s="119" t="s">
        <v>1237</v>
      </c>
      <c r="D756" s="107" t="s">
        <v>1250</v>
      </c>
      <c r="E756" s="107" t="s">
        <v>1464</v>
      </c>
      <c r="F756" s="107" t="s">
        <v>1155</v>
      </c>
      <c r="G756" s="129"/>
      <c r="H756" s="129"/>
      <c r="I756" s="147">
        <v>46296</v>
      </c>
      <c r="J756" s="130">
        <v>401768</v>
      </c>
      <c r="K756" s="149" t="s">
        <v>1337</v>
      </c>
    </row>
    <row r="757" spans="1:11" s="112" customFormat="1" ht="75" outlineLevel="1" x14ac:dyDescent="0.2">
      <c r="A757" s="119" t="s">
        <v>1159</v>
      </c>
      <c r="B757" s="119" t="s">
        <v>789</v>
      </c>
      <c r="C757" s="119" t="s">
        <v>865</v>
      </c>
      <c r="D757" s="107" t="s">
        <v>971</v>
      </c>
      <c r="E757" s="107" t="s">
        <v>615</v>
      </c>
      <c r="F757" s="107" t="s">
        <v>1155</v>
      </c>
      <c r="G757" s="129"/>
      <c r="H757" s="129"/>
      <c r="I757" s="147">
        <v>46296</v>
      </c>
      <c r="J757" s="130">
        <v>401768</v>
      </c>
      <c r="K757" s="149" t="s">
        <v>1338</v>
      </c>
    </row>
    <row r="758" spans="1:11" s="112" customFormat="1" ht="60" outlineLevel="1" x14ac:dyDescent="0.2">
      <c r="A758" s="119" t="s">
        <v>1159</v>
      </c>
      <c r="B758" s="119" t="s">
        <v>789</v>
      </c>
      <c r="C758" s="119" t="s">
        <v>866</v>
      </c>
      <c r="D758" s="107" t="s">
        <v>1097</v>
      </c>
      <c r="E758" s="107" t="s">
        <v>615</v>
      </c>
      <c r="F758" s="107" t="s">
        <v>1155</v>
      </c>
      <c r="G758" s="129"/>
      <c r="H758" s="129"/>
      <c r="I758" s="147">
        <v>46296</v>
      </c>
      <c r="J758" s="130">
        <v>401768</v>
      </c>
      <c r="K758" s="150" t="s">
        <v>1339</v>
      </c>
    </row>
    <row r="759" spans="1:11" s="112" customFormat="1" ht="120" outlineLevel="1" x14ac:dyDescent="0.2">
      <c r="A759" s="119" t="s">
        <v>1159</v>
      </c>
      <c r="B759" s="119" t="s">
        <v>789</v>
      </c>
      <c r="C759" s="119" t="s">
        <v>1025</v>
      </c>
      <c r="D759" s="107" t="s">
        <v>1121</v>
      </c>
      <c r="E759" s="107" t="s">
        <v>1463</v>
      </c>
      <c r="F759" s="107" t="s">
        <v>1155</v>
      </c>
      <c r="G759" s="129"/>
      <c r="H759" s="129"/>
      <c r="I759" s="147">
        <v>46296</v>
      </c>
      <c r="J759" s="130">
        <v>401768</v>
      </c>
      <c r="K759" s="150" t="s">
        <v>1340</v>
      </c>
    </row>
    <row r="760" spans="1:11" s="112" customFormat="1" ht="255" outlineLevel="1" x14ac:dyDescent="0.2">
      <c r="A760" s="119" t="s">
        <v>1159</v>
      </c>
      <c r="B760" s="119" t="s">
        <v>789</v>
      </c>
      <c r="C760" s="119" t="s">
        <v>1193</v>
      </c>
      <c r="D760" s="107" t="s">
        <v>1208</v>
      </c>
      <c r="E760" s="107" t="s">
        <v>1565</v>
      </c>
      <c r="F760" s="107" t="s">
        <v>1155</v>
      </c>
      <c r="G760" s="129"/>
      <c r="H760" s="129"/>
      <c r="I760" s="147">
        <v>46296</v>
      </c>
      <c r="J760" s="130">
        <v>401768</v>
      </c>
      <c r="K760" s="150" t="s">
        <v>1341</v>
      </c>
    </row>
    <row r="761" spans="1:11" s="112" customFormat="1" ht="255" outlineLevel="1" x14ac:dyDescent="0.2">
      <c r="A761" s="119" t="s">
        <v>1159</v>
      </c>
      <c r="B761" s="119" t="s">
        <v>789</v>
      </c>
      <c r="C761" s="119" t="s">
        <v>1029</v>
      </c>
      <c r="D761" s="107" t="s">
        <v>1122</v>
      </c>
      <c r="E761" s="107" t="s">
        <v>1462</v>
      </c>
      <c r="F761" s="107" t="s">
        <v>1155</v>
      </c>
      <c r="G761" s="129"/>
      <c r="H761" s="129"/>
      <c r="I761" s="147">
        <v>46296</v>
      </c>
      <c r="J761" s="130">
        <v>401768</v>
      </c>
      <c r="K761" s="150" t="s">
        <v>1342</v>
      </c>
    </row>
    <row r="762" spans="1:11" x14ac:dyDescent="0.2">
      <c r="D762" s="146"/>
      <c r="E762" s="146"/>
    </row>
  </sheetData>
  <autoFilter ref="A1:J761" xr:uid="{00000000-0001-0000-0000-000000000000}"/>
  <conditionalFormatting sqref="A126 K129:K148 A134:B293 K150:K306">
    <cfRule type="cellIs" dxfId="172" priority="76" operator="equal">
      <formula>"effektive Kosten"</formula>
    </cfRule>
  </conditionalFormatting>
  <conditionalFormatting sqref="A607:B608">
    <cfRule type="cellIs" dxfId="171" priority="62" operator="equal">
      <formula>"effektive Kosten"</formula>
    </cfRule>
  </conditionalFormatting>
  <conditionalFormatting sqref="A610:B610">
    <cfRule type="cellIs" dxfId="170" priority="97" operator="equal">
      <formula>"effektive Kosten"</formula>
    </cfRule>
  </conditionalFormatting>
  <conditionalFormatting sqref="A612:B618">
    <cfRule type="cellIs" dxfId="169" priority="117" operator="equal">
      <formula>"effektive Kosten"</formula>
    </cfRule>
  </conditionalFormatting>
  <conditionalFormatting sqref="A736:B736">
    <cfRule type="cellIs" dxfId="168" priority="41" operator="equal">
      <formula>"effektive Kosten"</formula>
    </cfRule>
  </conditionalFormatting>
  <conditionalFormatting sqref="B632">
    <cfRule type="cellIs" dxfId="167" priority="39" operator="equal">
      <formula>"effektive Kosten"</formula>
    </cfRule>
  </conditionalFormatting>
  <conditionalFormatting sqref="C434:C435">
    <cfRule type="cellIs" dxfId="166" priority="14" operator="equal">
      <formula>"effektive Kosten"</formula>
    </cfRule>
  </conditionalFormatting>
  <conditionalFormatting sqref="D117:D124">
    <cfRule type="cellIs" dxfId="165" priority="119" operator="equal">
      <formula>"effektive Kosten"</formula>
    </cfRule>
  </conditionalFormatting>
  <conditionalFormatting sqref="D309:D312 D428:D431">
    <cfRule type="cellIs" dxfId="164" priority="82" operator="equal">
      <formula>"effektive Kosten"</formula>
    </cfRule>
  </conditionalFormatting>
  <conditionalFormatting sqref="D414:D425">
    <cfRule type="cellIs" dxfId="163" priority="96" operator="equal">
      <formula>"effektive Kosten"</formula>
    </cfRule>
  </conditionalFormatting>
  <conditionalFormatting sqref="D470:D481">
    <cfRule type="cellIs" dxfId="162" priority="98" operator="equal">
      <formula>"effektive Kosten"</formula>
    </cfRule>
  </conditionalFormatting>
  <conditionalFormatting sqref="D535">
    <cfRule type="cellIs" dxfId="161" priority="100" operator="equal">
      <formula>"effektive Kosten"</formula>
    </cfRule>
  </conditionalFormatting>
  <conditionalFormatting sqref="D538:D539">
    <cfRule type="cellIs" dxfId="160" priority="99" operator="equal">
      <formula>"effektive Kosten"</formula>
    </cfRule>
  </conditionalFormatting>
  <conditionalFormatting sqref="D658">
    <cfRule type="cellIs" dxfId="159" priority="9" operator="equal">
      <formula>"effektive Kosten"</formula>
    </cfRule>
  </conditionalFormatting>
  <conditionalFormatting sqref="D673">
    <cfRule type="cellIs" dxfId="158" priority="91" operator="equal">
      <formula>"effektive Kosten"</formula>
    </cfRule>
  </conditionalFormatting>
  <conditionalFormatting sqref="D672:E672">
    <cfRule type="cellIs" dxfId="157" priority="93" operator="equal">
      <formula>"effektive Kosten"</formula>
    </cfRule>
  </conditionalFormatting>
  <conditionalFormatting sqref="E1">
    <cfRule type="cellIs" dxfId="156" priority="65" operator="equal">
      <formula>"effektive Kosten"</formula>
    </cfRule>
  </conditionalFormatting>
  <conditionalFormatting sqref="E3">
    <cfRule type="cellIs" dxfId="155" priority="120" operator="equal">
      <formula>"effektive Kosten"</formula>
    </cfRule>
  </conditionalFormatting>
  <conditionalFormatting sqref="E19">
    <cfRule type="cellIs" dxfId="154" priority="78" operator="equal">
      <formula>"effektive Kosten"</formula>
    </cfRule>
  </conditionalFormatting>
  <conditionalFormatting sqref="E294">
    <cfRule type="cellIs" dxfId="153" priority="118" operator="equal">
      <formula>"effektive Kosten"</formula>
    </cfRule>
  </conditionalFormatting>
  <conditionalFormatting sqref="E426">
    <cfRule type="cellIs" dxfId="152" priority="84" operator="equal">
      <formula>"effektive Kosten"</formula>
    </cfRule>
  </conditionalFormatting>
  <conditionalFormatting sqref="E482">
    <cfRule type="cellIs" dxfId="151" priority="83" operator="equal">
      <formula>"effektive Kosten"</formula>
    </cfRule>
  </conditionalFormatting>
  <conditionalFormatting sqref="E670:E671">
    <cfRule type="cellIs" dxfId="150" priority="7" operator="equal">
      <formula>"effektive Kosten"</formula>
    </cfRule>
  </conditionalFormatting>
  <conditionalFormatting sqref="E609:F609">
    <cfRule type="cellIs" dxfId="149" priority="125" operator="equal">
      <formula>"effektive Kosten"</formula>
    </cfRule>
  </conditionalFormatting>
  <conditionalFormatting sqref="E611:F611">
    <cfRule type="cellIs" dxfId="148" priority="124" operator="equal">
      <formula>"effektive Kosten"</formula>
    </cfRule>
  </conditionalFormatting>
  <conditionalFormatting sqref="F3">
    <cfRule type="cellIs" dxfId="147" priority="122" operator="equal">
      <formula>"tbd"</formula>
    </cfRule>
    <cfRule type="containsText" dxfId="146" priority="121" operator="containsText" text="variabel">
      <formula>NOT(ISERROR(SEARCH("variabel",F3)))</formula>
    </cfRule>
  </conditionalFormatting>
  <conditionalFormatting sqref="F54 F114 F672:F673 F686 F694">
    <cfRule type="cellIs" dxfId="145" priority="138" operator="equal">
      <formula>"effektive Kosten"</formula>
    </cfRule>
  </conditionalFormatting>
  <conditionalFormatting sqref="F754">
    <cfRule type="cellIs" dxfId="144" priority="104" operator="equal">
      <formula>"effektive Kosten"</formula>
    </cfRule>
  </conditionalFormatting>
  <conditionalFormatting sqref="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143" priority="69" operator="equal">
      <formula>"effektive Kosten"</formula>
    </cfRule>
  </conditionalFormatting>
  <conditionalFormatting sqref="G1:H1 I3:I267 G134:H148 H162:H244 G189:G244 G245:H293 J245:J293 G268:I277 I278:I761">
    <cfRule type="containsText" dxfId="142" priority="87" operator="containsText" text="variabel">
      <formula>NOT(ISERROR(SEARCH("variabel",G1)))</formula>
    </cfRule>
  </conditionalFormatting>
  <conditionalFormatting sqref="G1:H160 J3:J110 I3:I267 J114:J139 G162:H362 J193:J239 J245:J349 G268:J277 I278:I362 J351:J358 G363:I363 G364:H618 I364:I761 J367:J753 G657:H668 G670:H753 G755:H761 J755:J761 G762:J762">
    <cfRule type="cellIs" dxfId="141" priority="12" operator="equal">
      <formula>"tbd"</formula>
    </cfRule>
  </conditionalFormatting>
  <conditionalFormatting sqref="G20:H23 J162:J178">
    <cfRule type="containsText" dxfId="140" priority="94" operator="containsText" text="variabel">
      <formula>NOT(ISERROR(SEARCH("variabel",G20)))</formula>
    </cfRule>
  </conditionalFormatting>
  <conditionalFormatting sqref="G29:H33 J128">
    <cfRule type="containsText" dxfId="139" priority="56" operator="containsText" text="variabel">
      <formula>NOT(ISERROR(SEARCH("variabel",G29)))</formula>
    </cfRule>
  </conditionalFormatting>
  <conditionalFormatting sqref="G56:H59">
    <cfRule type="containsText" dxfId="138" priority="81" operator="containsText" text="variabel">
      <formula>NOT(ISERROR(SEARCH("variabel",G56)))</formula>
    </cfRule>
  </conditionalFormatting>
  <conditionalFormatting sqref="G98:H99">
    <cfRule type="containsText" dxfId="137" priority="54" operator="containsText" text="variabel">
      <formula>NOT(ISERROR(SEARCH("variabel",G98)))</formula>
    </cfRule>
  </conditionalFormatting>
  <conditionalFormatting sqref="G102:H113">
    <cfRule type="containsText" dxfId="136" priority="53" operator="containsText" text="variabel">
      <formula>NOT(ISERROR(SEARCH("variabel",G102)))</formula>
    </cfRule>
  </conditionalFormatting>
  <conditionalFormatting sqref="G129:H132">
    <cfRule type="containsText" dxfId="135" priority="57" operator="containsText" text="variabel">
      <formula>NOT(ISERROR(SEARCH("variabel",G129)))</formula>
    </cfRule>
  </conditionalFormatting>
  <conditionalFormatting sqref="G150:H154">
    <cfRule type="containsText" dxfId="134" priority="70" operator="containsText" text="variabel">
      <formula>NOT(ISERROR(SEARCH("variabel",G150)))</formula>
    </cfRule>
  </conditionalFormatting>
  <conditionalFormatting sqref="G164:H171 G428:H431">
    <cfRule type="containsText" dxfId="133" priority="113" operator="containsText" text="variabel">
      <formula>NOT(ISERROR(SEARCH("variabel",G164)))</formula>
    </cfRule>
  </conditionalFormatting>
  <conditionalFormatting sqref="G178:H178">
    <cfRule type="containsText" dxfId="132" priority="123" operator="containsText" text="variabel">
      <formula>NOT(ISERROR(SEARCH("variabel",G178)))</formula>
    </cfRule>
  </conditionalFormatting>
  <conditionalFormatting sqref="G309:H312">
    <cfRule type="containsText" dxfId="131" priority="80" operator="containsText" text="variabel">
      <formula>NOT(ISERROR(SEARCH("variabel",G309)))</formula>
    </cfRule>
  </conditionalFormatting>
  <conditionalFormatting sqref="G314:H412">
    <cfRule type="containsText" dxfId="130" priority="4" operator="containsText" text="variabel">
      <formula>NOT(ISERROR(SEARCH("variabel",G314)))</formula>
    </cfRule>
  </conditionalFormatting>
  <conditionalFormatting sqref="G484:H487">
    <cfRule type="containsText" dxfId="129" priority="59" operator="containsText" text="variabel">
      <formula>NOT(ISERROR(SEARCH("variabel",G484)))</formula>
    </cfRule>
  </conditionalFormatting>
  <conditionalFormatting sqref="G493:H500">
    <cfRule type="containsText" dxfId="128" priority="52" operator="containsText" text="variabel">
      <formula>NOT(ISERROR(SEARCH("variabel",G493)))</formula>
    </cfRule>
  </conditionalFormatting>
  <conditionalFormatting sqref="G529:H532">
    <cfRule type="containsText" dxfId="127" priority="51" operator="containsText" text="variabel">
      <formula>NOT(ISERROR(SEARCH("variabel",G529)))</formula>
    </cfRule>
  </conditionalFormatting>
  <conditionalFormatting sqref="G540:H545">
    <cfRule type="containsText" dxfId="126" priority="50" operator="containsText" text="variabel">
      <formula>NOT(ISERROR(SEARCH("variabel",G540)))</formula>
    </cfRule>
  </conditionalFormatting>
  <conditionalFormatting sqref="G610:H610 J610">
    <cfRule type="containsText" dxfId="125" priority="35" operator="containsText" text="variabel">
      <formula>NOT(ISERROR(SEARCH("variabel",G610)))</formula>
    </cfRule>
  </conditionalFormatting>
  <conditionalFormatting sqref="G612:H618">
    <cfRule type="containsText" dxfId="124" priority="49" operator="containsText" text="variabel">
      <formula>NOT(ISERROR(SEARCH("variabel",G612)))</formula>
    </cfRule>
  </conditionalFormatting>
  <conditionalFormatting sqref="G621:H631">
    <cfRule type="containsText" dxfId="123" priority="3" operator="containsText" text="variabel">
      <formula>NOT(ISERROR(SEARCH("variabel",G621)))</formula>
    </cfRule>
  </conditionalFormatting>
  <conditionalFormatting sqref="G621:H655">
    <cfRule type="cellIs" dxfId="122" priority="1" operator="equal">
      <formula>"tbd"</formula>
    </cfRule>
  </conditionalFormatting>
  <conditionalFormatting sqref="G633:H655">
    <cfRule type="containsText" dxfId="121" priority="2" operator="containsText" text="variabel">
      <formula>NOT(ISERROR(SEARCH("variabel",G633)))</formula>
    </cfRule>
  </conditionalFormatting>
  <conditionalFormatting sqref="G764:J1048576">
    <cfRule type="cellIs" dxfId="120" priority="110" operator="equal">
      <formula>"tbd"</formula>
    </cfRule>
  </conditionalFormatting>
  <conditionalFormatting sqref="H5:H7">
    <cfRule type="containsText" dxfId="119" priority="136" operator="containsText" text="variabel">
      <formula>NOT(ISERROR(SEARCH("variabel",H5)))</formula>
    </cfRule>
    <cfRule type="cellIs" dxfId="118" priority="137" operator="equal">
      <formula>"tbd"</formula>
    </cfRule>
  </conditionalFormatting>
  <conditionalFormatting sqref="H12 J12">
    <cfRule type="containsText" dxfId="117" priority="106" operator="containsText" text="variabel">
      <formula>NOT(ISERROR(SEARCH("variabel",H12)))</formula>
    </cfRule>
  </conditionalFormatting>
  <conditionalFormatting sqref="H12">
    <cfRule type="cellIs" dxfId="116" priority="107" operator="equal">
      <formula>"tbd"</formula>
    </cfRule>
  </conditionalFormatting>
  <conditionalFormatting sqref="H15:H18">
    <cfRule type="cellIs" dxfId="115" priority="112" operator="equal">
      <formula>"tbd"</formula>
    </cfRule>
    <cfRule type="containsText" dxfId="114" priority="111" operator="containsText" text="variabel">
      <formula>NOT(ISERROR(SEARCH("variabel",H15)))</formula>
    </cfRule>
  </conditionalFormatting>
  <conditionalFormatting sqref="I1:J2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113" priority="45" operator="equal">
      <formula>"tbd"</formula>
    </cfRule>
  </conditionalFormatting>
  <conditionalFormatting sqref="I1:J2">
    <cfRule type="containsText" dxfId="112" priority="5" operator="containsText" text="variabel">
      <formula>NOT(ISERROR(SEARCH("variabel",I1)))</formula>
    </cfRule>
  </conditionalFormatting>
  <conditionalFormatting sqref="J3:J7 G26:H27 G44:H44 G47:H47 G61:H90 G115:H126 J117:J125 H149:H160 G295:H306 J297:J305 J314 J370:J373 G414:H425 J416:J424 J427:J431 G433:H468 J433:J468 G470:H481 J472:J480 G489:H489 J489 J500:J508 J513 G513:H521 J524 G554:H563 G565:H576 J576 G581:H608 J619:J631 J633:J656 J742 J745:J753 I762:J762 I764:J1048576">
    <cfRule type="containsText" dxfId="111" priority="109" operator="containsText" text="variabel">
      <formula>NOT(ISERROR(SEARCH("variabel",G3)))</formula>
    </cfRule>
  </conditionalFormatting>
  <conditionalFormatting sqref="J14:J53">
    <cfRule type="containsText" dxfId="110" priority="22" operator="containsText" text="variabel">
      <formula>NOT(ISERROR(SEARCH("variabel",J14)))</formula>
    </cfRule>
  </conditionalFormatting>
  <conditionalFormatting sqref="J63">
    <cfRule type="containsText" dxfId="109" priority="68" operator="containsText" text="variabel">
      <formula>NOT(ISERROR(SEARCH("variabel",J63)))</formula>
    </cfRule>
  </conditionalFormatting>
  <conditionalFormatting sqref="J65:J110">
    <cfRule type="containsText" dxfId="108" priority="32" operator="containsText" text="variabel">
      <formula>NOT(ISERROR(SEARCH("variabel",J65)))</formula>
    </cfRule>
  </conditionalFormatting>
  <conditionalFormatting sqref="J155">
    <cfRule type="cellIs" dxfId="107" priority="67" operator="equal">
      <formula>"tbd"</formula>
    </cfRule>
    <cfRule type="containsText" dxfId="106" priority="66" operator="containsText" text="variabel">
      <formula>NOT(ISERROR(SEARCH("variabel",J155)))</formula>
    </cfRule>
  </conditionalFormatting>
  <conditionalFormatting sqref="J159:J160">
    <cfRule type="containsText" dxfId="105" priority="30" operator="containsText" text="variabel">
      <formula>NOT(ISERROR(SEARCH("variabel",J159)))</formula>
    </cfRule>
    <cfRule type="cellIs" dxfId="104" priority="31" operator="equal">
      <formula>"tbd"</formula>
    </cfRule>
  </conditionalFormatting>
  <conditionalFormatting sqref="J162:J178">
    <cfRule type="cellIs" dxfId="103" priority="95" operator="equal">
      <formula>"tbd"</formula>
    </cfRule>
  </conditionalFormatting>
  <conditionalFormatting sqref="J183">
    <cfRule type="containsText" dxfId="102" priority="29" operator="containsText" text="variabel">
      <formula>NOT(ISERROR(SEARCH("variabel",J183)))</formula>
    </cfRule>
  </conditionalFormatting>
  <conditionalFormatting sqref="J183:J184">
    <cfRule type="cellIs" dxfId="101" priority="11" operator="equal">
      <formula>"tbd"</formula>
    </cfRule>
  </conditionalFormatting>
  <conditionalFormatting sqref="J186:J188 J191">
    <cfRule type="containsText" dxfId="100" priority="28" operator="containsText" text="variabel">
      <formula>NOT(ISERROR(SEARCH("variabel",J186)))</formula>
    </cfRule>
  </conditionalFormatting>
  <conditionalFormatting sqref="J186:J191">
    <cfRule type="cellIs" dxfId="99" priority="10" operator="equal">
      <formula>"tbd"</formula>
    </cfRule>
  </conditionalFormatting>
  <conditionalFormatting sqref="J193:J212">
    <cfRule type="containsText" dxfId="98" priority="19" operator="containsText" text="variabel">
      <formula>NOT(ISERROR(SEARCH("variabel",J193)))</formula>
    </cfRule>
  </conditionalFormatting>
  <conditionalFormatting sqref="J214:J239">
    <cfRule type="containsText" dxfId="97" priority="20" operator="containsText" text="variabel">
      <formula>NOT(ISERROR(SEARCH("variabel",J214)))</formula>
    </cfRule>
  </conditionalFormatting>
  <conditionalFormatting sqref="J308:J312">
    <cfRule type="containsText" dxfId="96" priority="24" operator="containsText" text="variabel">
      <formula>NOT(ISERROR(SEARCH("variabel",J308)))</formula>
    </cfRule>
  </conditionalFormatting>
  <conditionalFormatting sqref="J321">
    <cfRule type="containsText" dxfId="95" priority="61" operator="containsText" text="variabel">
      <formula>NOT(ISERROR(SEARCH("variabel",J321)))</formula>
    </cfRule>
  </conditionalFormatting>
  <conditionalFormatting sqref="J358">
    <cfRule type="containsText" dxfId="94" priority="60" operator="containsText" text="variabel">
      <formula>NOT(ISERROR(SEARCH("variabel",J358)))</formula>
    </cfRule>
  </conditionalFormatting>
  <conditionalFormatting sqref="J375:J412">
    <cfRule type="containsText" dxfId="93" priority="26" operator="containsText" text="variabel">
      <formula>NOT(ISERROR(SEARCH("variabel",J375)))</formula>
    </cfRule>
  </conditionalFormatting>
  <conditionalFormatting sqref="J483:J487">
    <cfRule type="containsText" dxfId="92" priority="33" operator="containsText" text="variabel">
      <formula>NOT(ISERROR(SEARCH("variabel",J483)))</formula>
    </cfRule>
  </conditionalFormatting>
  <conditionalFormatting sqref="J533:J535">
    <cfRule type="containsText" dxfId="91" priority="23" operator="containsText" text="variabel">
      <formula>NOT(ISERROR(SEARCH("variabel",J533)))</formula>
    </cfRule>
  </conditionalFormatting>
  <conditionalFormatting sqref="J538:J539">
    <cfRule type="containsText" dxfId="90" priority="25" operator="containsText" text="variabel">
      <formula>NOT(ISERROR(SEARCH("variabel",J538)))</formula>
    </cfRule>
  </conditionalFormatting>
  <conditionalFormatting sqref="J612:J615">
    <cfRule type="containsText" dxfId="89" priority="36" operator="containsText" text="variabel">
      <formula>NOT(ISERROR(SEARCH("variabel",J612)))</formula>
    </cfRule>
  </conditionalFormatting>
  <conditionalFormatting sqref="J669:J670">
    <cfRule type="containsText" dxfId="88" priority="37" operator="containsText" text="variabel">
      <formula>NOT(ISERROR(SEARCH("variabel",J669)))</formula>
    </cfRule>
  </conditionalFormatting>
  <conditionalFormatting sqref="J672:J694">
    <cfRule type="containsText" dxfId="87" priority="34" operator="containsText" text="variabel">
      <formula>NOT(ISERROR(SEARCH("variabel",J672)))</formula>
    </cfRule>
  </conditionalFormatting>
  <conditionalFormatting sqref="K1:K25 F24 A26:A27 K28 A29:A33 A44 A47 B56:B59 K60:K126 A61:B113 B115:B126 A128:A132 B129:B132 A295:B306 A308:A362 B309:B362 K313:K425 D314:D412 A363:B412 A414:B425 A427:A431 B428:B431 A433:B468 D434:D445 D447:D468 A470:B481 A483:A487 B484:B487 K484:K620 A489:B595 C565:C575 A621:A655 K649:K650 K653 K656:K741 A657:A668 B657:B671 A670:A673 A686 A694">
    <cfRule type="cellIs" dxfId="86" priority="21" operator="equal">
      <formula>"effektive Kosten"</formula>
    </cfRule>
  </conditionalFormatting>
  <conditionalFormatting sqref="K34 K49 A115:A116 E432:F432 K432:K481 D484:D487 E488:F488 B619:H620 K637 K643 B656:H656 C669:H669 K743:K746 K748 K762:K1048576">
    <cfRule type="cellIs" dxfId="85" priority="114" operator="equal">
      <formula>"effektive Kosten"</formula>
    </cfRule>
  </conditionalFormatting>
  <conditionalFormatting sqref="K632">
    <cfRule type="cellIs" dxfId="84" priority="40"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83" priority="46" operator="equal">
      <formula>"effektive Kosten"</formula>
    </cfRule>
  </conditionalFormatting>
  <conditionalFormatting sqref="XED57">
    <cfRule type="cellIs" dxfId="82" priority="105" operator="equal">
      <formula>"effektive Kosten"</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K762"/>
  <sheetViews>
    <sheetView zoomScaleNormal="100" workbookViewId="0">
      <pane ySplit="1" topLeftCell="A2" activePane="bottomLeft" state="frozen"/>
      <selection pane="bottomLeft"/>
    </sheetView>
  </sheetViews>
  <sheetFormatPr baseColWidth="10" defaultColWidth="11.42578125" defaultRowHeight="15" outlineLevelRow="1" outlineLevelCol="2" x14ac:dyDescent="0.2"/>
  <cols>
    <col min="1" max="1" width="8.42578125" style="194" bestFit="1" customWidth="1" outlineLevel="1"/>
    <col min="2" max="2" width="11.42578125" style="195" bestFit="1" customWidth="1" outlineLevel="1"/>
    <col min="3" max="3" width="11.42578125" style="4" customWidth="1"/>
    <col min="4" max="4" width="40.7109375" style="6" customWidth="1" outlineLevel="1"/>
    <col min="5" max="5" width="50.7109375" style="6" customWidth="1" outlineLevel="2"/>
    <col min="6" max="6" width="14.140625" style="8" bestFit="1" customWidth="1"/>
    <col min="7" max="8" width="10.7109375" style="5" customWidth="1"/>
    <col min="9" max="10" width="10.7109375" style="204" customWidth="1"/>
    <col min="11" max="11" width="25.7109375" style="168" customWidth="1" outlineLevel="2"/>
    <col min="12" max="16384" width="11.42578125" style="3"/>
  </cols>
  <sheetData>
    <row r="1" spans="1:11" s="2" customFormat="1" ht="35.25" customHeight="1" x14ac:dyDescent="0.2">
      <c r="A1" s="171" t="s">
        <v>2087</v>
      </c>
      <c r="B1" s="172" t="s">
        <v>2088</v>
      </c>
      <c r="C1" s="172" t="s">
        <v>2089</v>
      </c>
      <c r="D1" s="173" t="s">
        <v>2090</v>
      </c>
      <c r="E1" s="174" t="s">
        <v>2091</v>
      </c>
      <c r="F1" s="173" t="s">
        <v>2092</v>
      </c>
      <c r="G1" s="175" t="s">
        <v>2094</v>
      </c>
      <c r="H1" s="176" t="s">
        <v>2093</v>
      </c>
      <c r="I1" s="177" t="s">
        <v>2095</v>
      </c>
      <c r="J1" s="205" t="s">
        <v>2096</v>
      </c>
      <c r="K1" s="169" t="s">
        <v>2097</v>
      </c>
    </row>
    <row r="2" spans="1:11" s="112" customFormat="1" ht="33" customHeight="1" outlineLevel="1" x14ac:dyDescent="0.2">
      <c r="A2" s="179" t="s">
        <v>179</v>
      </c>
      <c r="B2" s="180" t="s">
        <v>64</v>
      </c>
      <c r="C2" s="88"/>
      <c r="D2" s="89" t="s">
        <v>389</v>
      </c>
      <c r="E2" s="89"/>
      <c r="F2" s="91"/>
      <c r="G2" s="92"/>
      <c r="H2" s="92"/>
      <c r="I2" s="196">
        <v>46296</v>
      </c>
      <c r="J2" s="197">
        <v>401768</v>
      </c>
      <c r="K2" s="148"/>
    </row>
    <row r="3" spans="1:11" s="112" customFormat="1" ht="108" customHeight="1" x14ac:dyDescent="0.2">
      <c r="A3" s="181" t="s">
        <v>179</v>
      </c>
      <c r="B3" s="182" t="s">
        <v>181</v>
      </c>
      <c r="C3" s="94"/>
      <c r="D3" s="96" t="s">
        <v>390</v>
      </c>
      <c r="E3" s="95" t="s">
        <v>2052</v>
      </c>
      <c r="F3" s="97"/>
      <c r="G3" s="97"/>
      <c r="H3" s="97"/>
      <c r="I3" s="196">
        <v>46296</v>
      </c>
      <c r="J3" s="198">
        <v>401768</v>
      </c>
      <c r="K3" s="149"/>
    </row>
    <row r="4" spans="1:11" s="112" customFormat="1" ht="75" outlineLevel="1" x14ac:dyDescent="0.2">
      <c r="A4" s="105" t="s">
        <v>1159</v>
      </c>
      <c r="B4" s="106" t="s">
        <v>181</v>
      </c>
      <c r="C4" s="106" t="s">
        <v>183</v>
      </c>
      <c r="D4" s="107" t="s">
        <v>391</v>
      </c>
      <c r="E4" s="107" t="s">
        <v>372</v>
      </c>
      <c r="F4" s="107" t="s">
        <v>1155</v>
      </c>
      <c r="G4" s="109">
        <v>0</v>
      </c>
      <c r="H4" s="109">
        <v>0</v>
      </c>
      <c r="I4" s="147">
        <v>46296</v>
      </c>
      <c r="J4" s="110">
        <v>401768</v>
      </c>
      <c r="K4" s="149" t="s">
        <v>1444</v>
      </c>
    </row>
    <row r="5" spans="1:11" s="112" customFormat="1" ht="75" outlineLevel="1" x14ac:dyDescent="0.2">
      <c r="A5" s="105" t="s">
        <v>1159</v>
      </c>
      <c r="B5" s="106" t="s">
        <v>181</v>
      </c>
      <c r="C5" s="106" t="s">
        <v>184</v>
      </c>
      <c r="D5" s="107" t="s">
        <v>744</v>
      </c>
      <c r="E5" s="107" t="s">
        <v>372</v>
      </c>
      <c r="F5" s="107" t="s">
        <v>1155</v>
      </c>
      <c r="G5" s="109">
        <v>0</v>
      </c>
      <c r="H5" s="109">
        <v>0</v>
      </c>
      <c r="I5" s="147">
        <v>46296</v>
      </c>
      <c r="J5" s="110">
        <v>401768</v>
      </c>
      <c r="K5" s="149" t="s">
        <v>1445</v>
      </c>
    </row>
    <row r="6" spans="1:11" s="112" customFormat="1" ht="75" outlineLevel="1" x14ac:dyDescent="0.2">
      <c r="A6" s="105" t="s">
        <v>1159</v>
      </c>
      <c r="B6" s="106" t="s">
        <v>181</v>
      </c>
      <c r="C6" s="106" t="s">
        <v>185</v>
      </c>
      <c r="D6" s="107" t="s">
        <v>745</v>
      </c>
      <c r="E6" s="107" t="s">
        <v>372</v>
      </c>
      <c r="F6" s="107" t="s">
        <v>1155</v>
      </c>
      <c r="G6" s="109">
        <v>0</v>
      </c>
      <c r="H6" s="109">
        <v>0</v>
      </c>
      <c r="I6" s="147">
        <v>46296</v>
      </c>
      <c r="J6" s="110">
        <v>401768</v>
      </c>
      <c r="K6" s="149" t="s">
        <v>1443</v>
      </c>
    </row>
    <row r="7" spans="1:11" s="112" customFormat="1" ht="50.1" customHeight="1" outlineLevel="1" x14ac:dyDescent="0.2">
      <c r="A7" s="105" t="s">
        <v>1159</v>
      </c>
      <c r="B7" s="106" t="s">
        <v>181</v>
      </c>
      <c r="C7" s="106" t="s">
        <v>200</v>
      </c>
      <c r="D7" s="107" t="s">
        <v>638</v>
      </c>
      <c r="E7" s="107" t="s">
        <v>1472</v>
      </c>
      <c r="F7" s="107" t="s">
        <v>1155</v>
      </c>
      <c r="G7" s="109">
        <v>0</v>
      </c>
      <c r="H7" s="109">
        <v>0</v>
      </c>
      <c r="I7" s="147">
        <v>46296</v>
      </c>
      <c r="J7" s="110">
        <v>401768</v>
      </c>
      <c r="K7" s="149" t="s">
        <v>1440</v>
      </c>
    </row>
    <row r="8" spans="1:11" s="112" customFormat="1" ht="33" customHeight="1" outlineLevel="1" x14ac:dyDescent="0.2">
      <c r="A8" s="105" t="s">
        <v>1159</v>
      </c>
      <c r="B8" s="106" t="s">
        <v>181</v>
      </c>
      <c r="C8" s="106" t="s">
        <v>201</v>
      </c>
      <c r="D8" s="107" t="s">
        <v>393</v>
      </c>
      <c r="E8" s="107" t="s">
        <v>372</v>
      </c>
      <c r="F8" s="107" t="s">
        <v>1155</v>
      </c>
      <c r="G8" s="109">
        <v>0</v>
      </c>
      <c r="H8" s="109">
        <v>0</v>
      </c>
      <c r="I8" s="147">
        <v>46296</v>
      </c>
      <c r="J8" s="110">
        <v>401768</v>
      </c>
      <c r="K8" s="149"/>
    </row>
    <row r="9" spans="1:11" s="112" customFormat="1" ht="33" customHeight="1" outlineLevel="1" x14ac:dyDescent="0.2">
      <c r="A9" s="105" t="s">
        <v>1159</v>
      </c>
      <c r="B9" s="106" t="s">
        <v>181</v>
      </c>
      <c r="C9" s="106" t="s">
        <v>209</v>
      </c>
      <c r="D9" s="107" t="s">
        <v>392</v>
      </c>
      <c r="E9" s="107" t="s">
        <v>372</v>
      </c>
      <c r="F9" s="107" t="s">
        <v>1155</v>
      </c>
      <c r="G9" s="109">
        <v>0</v>
      </c>
      <c r="H9" s="109">
        <v>0</v>
      </c>
      <c r="I9" s="147">
        <v>46296</v>
      </c>
      <c r="J9" s="110">
        <v>401768</v>
      </c>
      <c r="K9" s="149"/>
    </row>
    <row r="10" spans="1:11" s="112" customFormat="1" ht="33" customHeight="1" outlineLevel="1" x14ac:dyDescent="0.2">
      <c r="A10" s="105" t="s">
        <v>1159</v>
      </c>
      <c r="B10" s="106" t="s">
        <v>181</v>
      </c>
      <c r="C10" s="106" t="s">
        <v>205</v>
      </c>
      <c r="D10" s="107" t="s">
        <v>395</v>
      </c>
      <c r="E10" s="107" t="s">
        <v>372</v>
      </c>
      <c r="F10" s="107" t="s">
        <v>1155</v>
      </c>
      <c r="G10" s="109">
        <v>0</v>
      </c>
      <c r="H10" s="109">
        <v>0</v>
      </c>
      <c r="I10" s="147">
        <v>46296</v>
      </c>
      <c r="J10" s="110">
        <v>401768</v>
      </c>
      <c r="K10" s="149"/>
    </row>
    <row r="11" spans="1:11" s="112" customFormat="1" ht="33" customHeight="1" outlineLevel="1" x14ac:dyDescent="0.2">
      <c r="A11" s="105" t="s">
        <v>1159</v>
      </c>
      <c r="B11" s="106" t="s">
        <v>181</v>
      </c>
      <c r="C11" s="106" t="s">
        <v>206</v>
      </c>
      <c r="D11" s="107" t="s">
        <v>394</v>
      </c>
      <c r="E11" s="107" t="s">
        <v>372</v>
      </c>
      <c r="F11" s="107" t="s">
        <v>1155</v>
      </c>
      <c r="G11" s="109">
        <v>0</v>
      </c>
      <c r="H11" s="109">
        <v>0</v>
      </c>
      <c r="I11" s="147">
        <v>46296</v>
      </c>
      <c r="J11" s="110">
        <v>401768</v>
      </c>
      <c r="K11" s="149"/>
    </row>
    <row r="12" spans="1:11" s="112" customFormat="1" ht="33" customHeight="1" outlineLevel="1" x14ac:dyDescent="0.2">
      <c r="A12" s="105" t="s">
        <v>1159</v>
      </c>
      <c r="B12" s="106" t="s">
        <v>181</v>
      </c>
      <c r="C12" s="106" t="s">
        <v>750</v>
      </c>
      <c r="D12" s="107" t="s">
        <v>804</v>
      </c>
      <c r="E12" s="107" t="s">
        <v>372</v>
      </c>
      <c r="F12" s="107" t="s">
        <v>1155</v>
      </c>
      <c r="G12" s="109">
        <v>0</v>
      </c>
      <c r="H12" s="109">
        <v>0</v>
      </c>
      <c r="I12" s="147">
        <v>46296</v>
      </c>
      <c r="J12" s="110">
        <v>401768</v>
      </c>
      <c r="K12" s="149"/>
    </row>
    <row r="13" spans="1:11" s="112" customFormat="1" ht="33" customHeight="1" outlineLevel="1" x14ac:dyDescent="0.2">
      <c r="A13" s="105" t="s">
        <v>1159</v>
      </c>
      <c r="B13" s="106" t="s">
        <v>181</v>
      </c>
      <c r="C13" s="106" t="s">
        <v>210</v>
      </c>
      <c r="D13" s="107" t="s">
        <v>639</v>
      </c>
      <c r="E13" s="107" t="s">
        <v>741</v>
      </c>
      <c r="F13" s="107" t="s">
        <v>1155</v>
      </c>
      <c r="G13" s="109">
        <v>0</v>
      </c>
      <c r="H13" s="109">
        <v>0</v>
      </c>
      <c r="I13" s="147">
        <v>46296</v>
      </c>
      <c r="J13" s="110">
        <v>401768</v>
      </c>
      <c r="K13" s="149"/>
    </row>
    <row r="14" spans="1:11" s="112" customFormat="1" ht="90" outlineLevel="1" x14ac:dyDescent="0.2">
      <c r="A14" s="105" t="s">
        <v>1159</v>
      </c>
      <c r="B14" s="106" t="s">
        <v>181</v>
      </c>
      <c r="C14" s="106" t="s">
        <v>208</v>
      </c>
      <c r="D14" s="107" t="s">
        <v>379</v>
      </c>
      <c r="E14" s="107" t="s">
        <v>372</v>
      </c>
      <c r="F14" s="107" t="s">
        <v>1155</v>
      </c>
      <c r="G14" s="109">
        <v>0</v>
      </c>
      <c r="H14" s="109">
        <v>0</v>
      </c>
      <c r="I14" s="147">
        <v>46296</v>
      </c>
      <c r="J14" s="110">
        <v>401768</v>
      </c>
      <c r="K14" s="149" t="s">
        <v>1441</v>
      </c>
    </row>
    <row r="15" spans="1:11" s="112" customFormat="1" ht="33" customHeight="1" outlineLevel="1" x14ac:dyDescent="0.2">
      <c r="A15" s="105" t="s">
        <v>1159</v>
      </c>
      <c r="B15" s="106" t="s">
        <v>181</v>
      </c>
      <c r="C15" s="106" t="s">
        <v>227</v>
      </c>
      <c r="D15" s="107" t="s">
        <v>640</v>
      </c>
      <c r="E15" s="107" t="s">
        <v>372</v>
      </c>
      <c r="F15" s="107" t="s">
        <v>1155</v>
      </c>
      <c r="G15" s="109">
        <v>0</v>
      </c>
      <c r="H15" s="109">
        <v>0</v>
      </c>
      <c r="I15" s="147">
        <v>46296</v>
      </c>
      <c r="J15" s="110">
        <v>401768</v>
      </c>
      <c r="K15" s="149"/>
    </row>
    <row r="16" spans="1:11" s="112" customFormat="1" ht="50.1" customHeight="1" outlineLevel="1" x14ac:dyDescent="0.2">
      <c r="A16" s="105" t="s">
        <v>1159</v>
      </c>
      <c r="B16" s="106" t="s">
        <v>181</v>
      </c>
      <c r="C16" s="106" t="s">
        <v>343</v>
      </c>
      <c r="D16" s="107" t="s">
        <v>380</v>
      </c>
      <c r="E16" s="107" t="s">
        <v>1473</v>
      </c>
      <c r="F16" s="107" t="s">
        <v>1155</v>
      </c>
      <c r="G16" s="109">
        <v>0</v>
      </c>
      <c r="H16" s="109">
        <v>0</v>
      </c>
      <c r="I16" s="147">
        <v>46296</v>
      </c>
      <c r="J16" s="110">
        <v>401768</v>
      </c>
      <c r="K16" s="149" t="s">
        <v>1442</v>
      </c>
    </row>
    <row r="17" spans="1:11" s="112" customFormat="1" ht="33" customHeight="1" outlineLevel="1" x14ac:dyDescent="0.2">
      <c r="A17" s="105" t="s">
        <v>1159</v>
      </c>
      <c r="B17" s="106" t="s">
        <v>181</v>
      </c>
      <c r="C17" s="106" t="s">
        <v>344</v>
      </c>
      <c r="D17" s="107" t="s">
        <v>641</v>
      </c>
      <c r="E17" s="107" t="s">
        <v>372</v>
      </c>
      <c r="F17" s="107" t="s">
        <v>1155</v>
      </c>
      <c r="G17" s="109">
        <v>0</v>
      </c>
      <c r="H17" s="109">
        <v>0</v>
      </c>
      <c r="I17" s="147">
        <v>46296</v>
      </c>
      <c r="J17" s="110">
        <v>401768</v>
      </c>
      <c r="K17" s="149"/>
    </row>
    <row r="18" spans="1:11" s="112" customFormat="1" ht="33" customHeight="1" outlineLevel="1" x14ac:dyDescent="0.2">
      <c r="A18" s="105" t="s">
        <v>1159</v>
      </c>
      <c r="B18" s="106" t="s">
        <v>181</v>
      </c>
      <c r="C18" s="106" t="s">
        <v>1191</v>
      </c>
      <c r="D18" s="107" t="s">
        <v>1211</v>
      </c>
      <c r="E18" s="107" t="s">
        <v>372</v>
      </c>
      <c r="F18" s="107" t="s">
        <v>1155</v>
      </c>
      <c r="G18" s="109">
        <v>0</v>
      </c>
      <c r="H18" s="109">
        <v>0</v>
      </c>
      <c r="I18" s="147">
        <v>46296</v>
      </c>
      <c r="J18" s="110">
        <v>401768</v>
      </c>
      <c r="K18" s="149"/>
    </row>
    <row r="19" spans="1:11" s="112" customFormat="1" ht="33" customHeight="1" x14ac:dyDescent="0.2">
      <c r="A19" s="183" t="s">
        <v>179</v>
      </c>
      <c r="B19" s="182" t="s">
        <v>186</v>
      </c>
      <c r="C19" s="98"/>
      <c r="D19" s="95" t="s">
        <v>385</v>
      </c>
      <c r="E19" s="95" t="s">
        <v>1449</v>
      </c>
      <c r="F19" s="99"/>
      <c r="G19" s="97"/>
      <c r="H19" s="97"/>
      <c r="I19" s="196">
        <v>46296</v>
      </c>
      <c r="J19" s="199">
        <v>401768</v>
      </c>
      <c r="K19" s="149"/>
    </row>
    <row r="20" spans="1:11" s="112" customFormat="1" outlineLevel="1" x14ac:dyDescent="0.2">
      <c r="A20" s="106" t="s">
        <v>1159</v>
      </c>
      <c r="B20" s="106" t="s">
        <v>186</v>
      </c>
      <c r="C20" s="206" t="s">
        <v>190</v>
      </c>
      <c r="D20" s="107" t="s">
        <v>381</v>
      </c>
      <c r="E20" s="107" t="s">
        <v>1076</v>
      </c>
      <c r="F20" s="107" t="s">
        <v>1155</v>
      </c>
      <c r="G20" s="115">
        <v>23.11</v>
      </c>
      <c r="H20" s="115">
        <v>21.375</v>
      </c>
      <c r="I20" s="147">
        <v>46296</v>
      </c>
      <c r="J20" s="116">
        <v>401768</v>
      </c>
      <c r="K20" s="207" t="s">
        <v>1553</v>
      </c>
    </row>
    <row r="21" spans="1:11" s="112" customFormat="1" outlineLevel="1" x14ac:dyDescent="0.2">
      <c r="A21" s="106" t="s">
        <v>1159</v>
      </c>
      <c r="B21" s="106" t="s">
        <v>186</v>
      </c>
      <c r="C21" s="206" t="s">
        <v>191</v>
      </c>
      <c r="D21" s="107" t="s">
        <v>382</v>
      </c>
      <c r="E21" s="107" t="s">
        <v>1077</v>
      </c>
      <c r="F21" s="107" t="s">
        <v>1155</v>
      </c>
      <c r="G21" s="115">
        <v>92.43</v>
      </c>
      <c r="H21" s="115">
        <v>85.5</v>
      </c>
      <c r="I21" s="147">
        <v>46296</v>
      </c>
      <c r="J21" s="116">
        <v>401768</v>
      </c>
      <c r="K21" s="207" t="s">
        <v>1553</v>
      </c>
    </row>
    <row r="22" spans="1:11" s="112" customFormat="1" outlineLevel="1" x14ac:dyDescent="0.2">
      <c r="A22" s="106" t="s">
        <v>1159</v>
      </c>
      <c r="B22" s="106" t="s">
        <v>186</v>
      </c>
      <c r="C22" s="206" t="s">
        <v>192</v>
      </c>
      <c r="D22" s="107" t="s">
        <v>383</v>
      </c>
      <c r="E22" s="107" t="s">
        <v>1078</v>
      </c>
      <c r="F22" s="107" t="s">
        <v>1155</v>
      </c>
      <c r="G22" s="115">
        <v>205.39</v>
      </c>
      <c r="H22" s="115">
        <v>190</v>
      </c>
      <c r="I22" s="147">
        <v>46296</v>
      </c>
      <c r="J22" s="116">
        <v>401768</v>
      </c>
      <c r="K22" s="207" t="s">
        <v>1553</v>
      </c>
    </row>
    <row r="23" spans="1:11" s="112" customFormat="1" outlineLevel="1" x14ac:dyDescent="0.2">
      <c r="A23" s="106" t="s">
        <v>1159</v>
      </c>
      <c r="B23" s="106" t="s">
        <v>186</v>
      </c>
      <c r="C23" s="206" t="s">
        <v>193</v>
      </c>
      <c r="D23" s="107" t="s">
        <v>384</v>
      </c>
      <c r="E23" s="107" t="s">
        <v>1079</v>
      </c>
      <c r="F23" s="107" t="s">
        <v>1155</v>
      </c>
      <c r="G23" s="115">
        <v>308.08999999999997</v>
      </c>
      <c r="H23" s="115">
        <v>285</v>
      </c>
      <c r="I23" s="147">
        <v>46296</v>
      </c>
      <c r="J23" s="116">
        <v>401768</v>
      </c>
      <c r="K23" s="207" t="s">
        <v>1553</v>
      </c>
    </row>
    <row r="24" spans="1:11" s="112" customFormat="1" outlineLevel="1" x14ac:dyDescent="0.2">
      <c r="A24" s="106" t="s">
        <v>1159</v>
      </c>
      <c r="B24" s="106" t="s">
        <v>186</v>
      </c>
      <c r="C24" s="206" t="s">
        <v>194</v>
      </c>
      <c r="D24" s="107" t="s">
        <v>1080</v>
      </c>
      <c r="E24" s="107" t="s">
        <v>1081</v>
      </c>
      <c r="F24" s="107" t="s">
        <v>1155</v>
      </c>
      <c r="G24" s="109"/>
      <c r="H24" s="109"/>
      <c r="I24" s="147">
        <v>46296</v>
      </c>
      <c r="J24" s="110">
        <v>401768</v>
      </c>
      <c r="K24" s="207" t="s">
        <v>1553</v>
      </c>
    </row>
    <row r="25" spans="1:11" s="112" customFormat="1" ht="33" customHeight="1" x14ac:dyDescent="0.2">
      <c r="A25" s="183" t="s">
        <v>179</v>
      </c>
      <c r="B25" s="182" t="s">
        <v>187</v>
      </c>
      <c r="C25" s="98"/>
      <c r="D25" s="95" t="s">
        <v>396</v>
      </c>
      <c r="E25" s="95"/>
      <c r="F25" s="99"/>
      <c r="G25" s="97"/>
      <c r="H25" s="97"/>
      <c r="I25" s="196">
        <v>46296</v>
      </c>
      <c r="J25" s="199">
        <v>401768</v>
      </c>
      <c r="K25" s="149"/>
    </row>
    <row r="26" spans="1:11" s="112" customFormat="1" outlineLevel="1" x14ac:dyDescent="0.2">
      <c r="A26" s="111" t="s">
        <v>1159</v>
      </c>
      <c r="B26" s="106" t="s">
        <v>187</v>
      </c>
      <c r="C26" s="114" t="s">
        <v>195</v>
      </c>
      <c r="D26" s="107" t="s">
        <v>386</v>
      </c>
      <c r="E26" s="107" t="s">
        <v>1082</v>
      </c>
      <c r="F26" s="107" t="s">
        <v>1155</v>
      </c>
      <c r="G26" s="115">
        <v>35.94</v>
      </c>
      <c r="H26" s="115">
        <v>33.25</v>
      </c>
      <c r="I26" s="147">
        <v>46296</v>
      </c>
      <c r="J26" s="116">
        <v>401768</v>
      </c>
      <c r="K26" s="150" t="s">
        <v>1282</v>
      </c>
    </row>
    <row r="27" spans="1:11" s="112" customFormat="1" ht="30" outlineLevel="1" x14ac:dyDescent="0.2">
      <c r="A27" s="111" t="s">
        <v>1159</v>
      </c>
      <c r="B27" s="106" t="s">
        <v>187</v>
      </c>
      <c r="C27" s="114" t="s">
        <v>337</v>
      </c>
      <c r="D27" s="107" t="s">
        <v>387</v>
      </c>
      <c r="E27" s="107" t="s">
        <v>1083</v>
      </c>
      <c r="F27" s="107" t="s">
        <v>1155</v>
      </c>
      <c r="G27" s="115">
        <v>35.94</v>
      </c>
      <c r="H27" s="115">
        <v>33.25</v>
      </c>
      <c r="I27" s="147">
        <v>46296</v>
      </c>
      <c r="J27" s="116">
        <v>401768</v>
      </c>
      <c r="K27" s="150" t="s">
        <v>1282</v>
      </c>
    </row>
    <row r="28" spans="1:11" s="112" customFormat="1" ht="77.25" customHeight="1" x14ac:dyDescent="0.2">
      <c r="A28" s="183" t="s">
        <v>179</v>
      </c>
      <c r="B28" s="182" t="s">
        <v>188</v>
      </c>
      <c r="C28" s="206"/>
      <c r="D28" s="95" t="s">
        <v>388</v>
      </c>
      <c r="E28" s="208" t="s">
        <v>1557</v>
      </c>
      <c r="F28" s="99"/>
      <c r="G28" s="97"/>
      <c r="H28" s="97"/>
      <c r="I28" s="196">
        <v>46296</v>
      </c>
      <c r="J28" s="199">
        <v>401768</v>
      </c>
      <c r="K28" s="149"/>
    </row>
    <row r="29" spans="1:11" s="112" customFormat="1" ht="15" customHeight="1" outlineLevel="1" x14ac:dyDescent="0.2">
      <c r="A29" s="111" t="s">
        <v>1159</v>
      </c>
      <c r="B29" s="106" t="s">
        <v>188</v>
      </c>
      <c r="C29" s="114" t="s">
        <v>196</v>
      </c>
      <c r="D29" s="107" t="s">
        <v>642</v>
      </c>
      <c r="E29" s="107" t="s">
        <v>376</v>
      </c>
      <c r="F29" s="107" t="s">
        <v>1155</v>
      </c>
      <c r="G29" s="109">
        <v>143.77000000000001</v>
      </c>
      <c r="H29" s="115">
        <v>133</v>
      </c>
      <c r="I29" s="147">
        <v>46296</v>
      </c>
      <c r="J29" s="116">
        <v>401768</v>
      </c>
      <c r="K29" s="149"/>
    </row>
    <row r="30" spans="1:11" s="112" customFormat="1" ht="45" outlineLevel="1" x14ac:dyDescent="0.2">
      <c r="A30" s="111" t="s">
        <v>1159</v>
      </c>
      <c r="B30" s="106" t="s">
        <v>188</v>
      </c>
      <c r="C30" s="114" t="s">
        <v>197</v>
      </c>
      <c r="D30" s="107" t="s">
        <v>1125</v>
      </c>
      <c r="E30" s="107" t="s">
        <v>1493</v>
      </c>
      <c r="F30" s="107" t="s">
        <v>1155</v>
      </c>
      <c r="G30" s="109">
        <v>4.32</v>
      </c>
      <c r="H30" s="115">
        <v>4</v>
      </c>
      <c r="I30" s="147">
        <v>46296</v>
      </c>
      <c r="J30" s="116">
        <v>401768</v>
      </c>
      <c r="K30" s="149" t="s">
        <v>1283</v>
      </c>
    </row>
    <row r="31" spans="1:11" s="112" customFormat="1" ht="50.1" customHeight="1" outlineLevel="1" x14ac:dyDescent="0.2">
      <c r="A31" s="111" t="s">
        <v>1159</v>
      </c>
      <c r="B31" s="106" t="s">
        <v>188</v>
      </c>
      <c r="C31" s="114" t="s">
        <v>1035</v>
      </c>
      <c r="D31" s="107" t="s">
        <v>1139</v>
      </c>
      <c r="E31" s="107" t="s">
        <v>1494</v>
      </c>
      <c r="F31" s="107" t="s">
        <v>1155</v>
      </c>
      <c r="G31" s="109">
        <v>4.32</v>
      </c>
      <c r="H31" s="115">
        <v>4</v>
      </c>
      <c r="I31" s="147">
        <v>46296</v>
      </c>
      <c r="J31" s="116">
        <v>401768</v>
      </c>
      <c r="K31" s="149" t="s">
        <v>1284</v>
      </c>
    </row>
    <row r="32" spans="1:11" s="112" customFormat="1" ht="50.1" customHeight="1" outlineLevel="1" x14ac:dyDescent="0.2">
      <c r="A32" s="111" t="s">
        <v>1159</v>
      </c>
      <c r="B32" s="106" t="s">
        <v>188</v>
      </c>
      <c r="C32" s="114" t="s">
        <v>198</v>
      </c>
      <c r="D32" s="107" t="s">
        <v>1126</v>
      </c>
      <c r="E32" s="107" t="s">
        <v>1493</v>
      </c>
      <c r="F32" s="107" t="s">
        <v>1155</v>
      </c>
      <c r="G32" s="109">
        <v>10.81</v>
      </c>
      <c r="H32" s="115">
        <v>10</v>
      </c>
      <c r="I32" s="147">
        <v>46296</v>
      </c>
      <c r="J32" s="116">
        <v>401768</v>
      </c>
      <c r="K32" s="149" t="s">
        <v>1285</v>
      </c>
    </row>
    <row r="33" spans="1:11" s="112" customFormat="1" ht="50.1" customHeight="1" outlineLevel="1" x14ac:dyDescent="0.2">
      <c r="A33" s="111" t="s">
        <v>1159</v>
      </c>
      <c r="B33" s="106" t="s">
        <v>188</v>
      </c>
      <c r="C33" s="114" t="s">
        <v>1034</v>
      </c>
      <c r="D33" s="107" t="s">
        <v>1127</v>
      </c>
      <c r="E33" s="107" t="s">
        <v>1494</v>
      </c>
      <c r="F33" s="107" t="s">
        <v>1155</v>
      </c>
      <c r="G33" s="109">
        <v>10.81</v>
      </c>
      <c r="H33" s="115">
        <v>10</v>
      </c>
      <c r="I33" s="147">
        <v>46296</v>
      </c>
      <c r="J33" s="116">
        <v>401768</v>
      </c>
      <c r="K33" s="149" t="s">
        <v>1286</v>
      </c>
    </row>
    <row r="34" spans="1:11" s="112" customFormat="1" ht="95.25" customHeight="1" outlineLevel="1" x14ac:dyDescent="0.2">
      <c r="A34" s="179" t="s">
        <v>179</v>
      </c>
      <c r="B34" s="180" t="s">
        <v>189</v>
      </c>
      <c r="C34" s="88"/>
      <c r="D34" s="89" t="s">
        <v>643</v>
      </c>
      <c r="E34" s="89" t="s">
        <v>1525</v>
      </c>
      <c r="F34" s="91"/>
      <c r="G34" s="170"/>
      <c r="H34" s="92"/>
      <c r="I34" s="196">
        <v>46296</v>
      </c>
      <c r="J34" s="197">
        <v>401768</v>
      </c>
      <c r="K34" s="148"/>
    </row>
    <row r="35" spans="1:11" s="112" customFormat="1" ht="60" outlineLevel="1" x14ac:dyDescent="0.2">
      <c r="A35" s="105" t="s">
        <v>1159</v>
      </c>
      <c r="B35" s="106" t="s">
        <v>189</v>
      </c>
      <c r="C35" s="114" t="s">
        <v>229</v>
      </c>
      <c r="D35" s="107" t="s">
        <v>644</v>
      </c>
      <c r="E35" s="107"/>
      <c r="F35" s="107" t="s">
        <v>1155</v>
      </c>
      <c r="G35" s="109">
        <v>35.94</v>
      </c>
      <c r="H35" s="115">
        <v>33.25</v>
      </c>
      <c r="I35" s="147">
        <v>46296</v>
      </c>
      <c r="J35" s="116">
        <v>401768</v>
      </c>
      <c r="K35" s="149" t="s">
        <v>1532</v>
      </c>
    </row>
    <row r="36" spans="1:11" s="112" customFormat="1" ht="60" outlineLevel="1" x14ac:dyDescent="0.2">
      <c r="A36" s="105" t="s">
        <v>1159</v>
      </c>
      <c r="B36" s="106" t="s">
        <v>189</v>
      </c>
      <c r="C36" s="114" t="s">
        <v>230</v>
      </c>
      <c r="D36" s="107" t="s">
        <v>645</v>
      </c>
      <c r="E36" s="107"/>
      <c r="F36" s="107" t="s">
        <v>1155</v>
      </c>
      <c r="G36" s="109">
        <v>35.94</v>
      </c>
      <c r="H36" s="115">
        <v>33.25</v>
      </c>
      <c r="I36" s="147">
        <v>46296</v>
      </c>
      <c r="J36" s="116">
        <v>401768</v>
      </c>
      <c r="K36" s="149" t="s">
        <v>1533</v>
      </c>
    </row>
    <row r="37" spans="1:11" s="112" customFormat="1" ht="60" outlineLevel="1" x14ac:dyDescent="0.2">
      <c r="A37" s="105" t="s">
        <v>1159</v>
      </c>
      <c r="B37" s="106" t="s">
        <v>189</v>
      </c>
      <c r="C37" s="114" t="s">
        <v>231</v>
      </c>
      <c r="D37" s="107" t="s">
        <v>646</v>
      </c>
      <c r="E37" s="107"/>
      <c r="F37" s="107" t="s">
        <v>1155</v>
      </c>
      <c r="G37" s="109">
        <v>35.94</v>
      </c>
      <c r="H37" s="115">
        <v>33.25</v>
      </c>
      <c r="I37" s="147">
        <v>46296</v>
      </c>
      <c r="J37" s="116">
        <v>401768</v>
      </c>
      <c r="K37" s="149" t="s">
        <v>1532</v>
      </c>
    </row>
    <row r="38" spans="1:11" s="112" customFormat="1" ht="60" outlineLevel="1" x14ac:dyDescent="0.2">
      <c r="A38" s="105" t="s">
        <v>1159</v>
      </c>
      <c r="B38" s="106" t="s">
        <v>189</v>
      </c>
      <c r="C38" s="114" t="s">
        <v>232</v>
      </c>
      <c r="D38" s="107" t="s">
        <v>647</v>
      </c>
      <c r="E38" s="107"/>
      <c r="F38" s="107" t="s">
        <v>1155</v>
      </c>
      <c r="G38" s="109">
        <v>35.94</v>
      </c>
      <c r="H38" s="115">
        <v>33.25</v>
      </c>
      <c r="I38" s="147">
        <v>46296</v>
      </c>
      <c r="J38" s="116">
        <v>401768</v>
      </c>
      <c r="K38" s="149" t="s">
        <v>1533</v>
      </c>
    </row>
    <row r="39" spans="1:11" s="112" customFormat="1" ht="60" outlineLevel="1" x14ac:dyDescent="0.2">
      <c r="A39" s="105" t="s">
        <v>1159</v>
      </c>
      <c r="B39" s="106" t="s">
        <v>189</v>
      </c>
      <c r="C39" s="114" t="s">
        <v>233</v>
      </c>
      <c r="D39" s="107" t="s">
        <v>648</v>
      </c>
      <c r="E39" s="107"/>
      <c r="F39" s="107" t="s">
        <v>1155</v>
      </c>
      <c r="G39" s="109">
        <v>35.94</v>
      </c>
      <c r="H39" s="115">
        <v>33.25</v>
      </c>
      <c r="I39" s="147">
        <v>46296</v>
      </c>
      <c r="J39" s="116">
        <v>401768</v>
      </c>
      <c r="K39" s="149" t="s">
        <v>1532</v>
      </c>
    </row>
    <row r="40" spans="1:11" s="112" customFormat="1" ht="60" outlineLevel="1" x14ac:dyDescent="0.2">
      <c r="A40" s="105" t="s">
        <v>1159</v>
      </c>
      <c r="B40" s="106" t="s">
        <v>189</v>
      </c>
      <c r="C40" s="114" t="s">
        <v>1243</v>
      </c>
      <c r="D40" s="107" t="s">
        <v>1261</v>
      </c>
      <c r="E40" s="107"/>
      <c r="F40" s="107" t="s">
        <v>1155</v>
      </c>
      <c r="G40" s="109">
        <v>35.94</v>
      </c>
      <c r="H40" s="115">
        <v>33.25</v>
      </c>
      <c r="I40" s="147">
        <v>46296</v>
      </c>
      <c r="J40" s="116">
        <v>401768</v>
      </c>
      <c r="K40" s="149" t="s">
        <v>1532</v>
      </c>
    </row>
    <row r="41" spans="1:11" s="112" customFormat="1" ht="60" outlineLevel="1" x14ac:dyDescent="0.2">
      <c r="A41" s="105" t="s">
        <v>1159</v>
      </c>
      <c r="B41" s="106" t="s">
        <v>189</v>
      </c>
      <c r="C41" s="114" t="s">
        <v>234</v>
      </c>
      <c r="D41" s="107" t="s">
        <v>649</v>
      </c>
      <c r="E41" s="107"/>
      <c r="F41" s="107" t="s">
        <v>1155</v>
      </c>
      <c r="G41" s="109">
        <v>35.94</v>
      </c>
      <c r="H41" s="115">
        <v>33.25</v>
      </c>
      <c r="I41" s="147">
        <v>46296</v>
      </c>
      <c r="J41" s="116">
        <v>401768</v>
      </c>
      <c r="K41" s="149" t="s">
        <v>1533</v>
      </c>
    </row>
    <row r="42" spans="1:11" s="112" customFormat="1" ht="60" outlineLevel="1" x14ac:dyDescent="0.2">
      <c r="A42" s="105" t="s">
        <v>1159</v>
      </c>
      <c r="B42" s="106" t="s">
        <v>189</v>
      </c>
      <c r="C42" s="114" t="s">
        <v>1244</v>
      </c>
      <c r="D42" s="107" t="s">
        <v>1262</v>
      </c>
      <c r="E42" s="107"/>
      <c r="F42" s="107" t="s">
        <v>1155</v>
      </c>
      <c r="G42" s="109">
        <v>35.94</v>
      </c>
      <c r="H42" s="115">
        <v>33.25</v>
      </c>
      <c r="I42" s="147">
        <v>46296</v>
      </c>
      <c r="J42" s="116">
        <v>401768</v>
      </c>
      <c r="K42" s="149" t="s">
        <v>1533</v>
      </c>
    </row>
    <row r="43" spans="1:11" s="112" customFormat="1" ht="60" outlineLevel="1" x14ac:dyDescent="0.2">
      <c r="A43" s="105" t="s">
        <v>1159</v>
      </c>
      <c r="B43" s="106" t="s">
        <v>189</v>
      </c>
      <c r="C43" s="114" t="s">
        <v>235</v>
      </c>
      <c r="D43" s="107" t="s">
        <v>650</v>
      </c>
      <c r="E43" s="107" t="s">
        <v>375</v>
      </c>
      <c r="F43" s="107" t="s">
        <v>1155</v>
      </c>
      <c r="G43" s="109"/>
      <c r="H43" s="115"/>
      <c r="I43" s="147">
        <v>46296</v>
      </c>
      <c r="J43" s="116">
        <v>401768</v>
      </c>
      <c r="K43" s="149" t="s">
        <v>1532</v>
      </c>
    </row>
    <row r="44" spans="1:11" s="112" customFormat="1" ht="60" outlineLevel="1" x14ac:dyDescent="0.2">
      <c r="A44" s="111" t="s">
        <v>1159</v>
      </c>
      <c r="B44" s="106" t="s">
        <v>189</v>
      </c>
      <c r="C44" s="206" t="s">
        <v>1485</v>
      </c>
      <c r="D44" s="107" t="s">
        <v>1487</v>
      </c>
      <c r="E44" s="208" t="s">
        <v>1556</v>
      </c>
      <c r="F44" s="107" t="s">
        <v>1155</v>
      </c>
      <c r="G44" s="109">
        <v>9.73</v>
      </c>
      <c r="H44" s="115">
        <v>9</v>
      </c>
      <c r="I44" s="147">
        <v>46296</v>
      </c>
      <c r="J44" s="116">
        <v>401768</v>
      </c>
      <c r="K44" s="149" t="s">
        <v>1532</v>
      </c>
    </row>
    <row r="45" spans="1:11" s="112" customFormat="1" ht="60" outlineLevel="1" x14ac:dyDescent="0.2">
      <c r="A45" s="105" t="s">
        <v>1159</v>
      </c>
      <c r="B45" s="106" t="s">
        <v>189</v>
      </c>
      <c r="C45" s="114" t="s">
        <v>1246</v>
      </c>
      <c r="D45" s="107" t="s">
        <v>1263</v>
      </c>
      <c r="E45" s="107" t="s">
        <v>375</v>
      </c>
      <c r="F45" s="107" t="s">
        <v>1155</v>
      </c>
      <c r="G45" s="109"/>
      <c r="H45" s="115"/>
      <c r="I45" s="147">
        <v>46296</v>
      </c>
      <c r="J45" s="116">
        <v>401768</v>
      </c>
      <c r="K45" s="149" t="s">
        <v>1532</v>
      </c>
    </row>
    <row r="46" spans="1:11" s="112" customFormat="1" ht="60" outlineLevel="1" x14ac:dyDescent="0.2">
      <c r="A46" s="105" t="s">
        <v>1159</v>
      </c>
      <c r="B46" s="106" t="s">
        <v>189</v>
      </c>
      <c r="C46" s="114" t="s">
        <v>236</v>
      </c>
      <c r="D46" s="107" t="s">
        <v>651</v>
      </c>
      <c r="E46" s="107" t="s">
        <v>375</v>
      </c>
      <c r="F46" s="107" t="s">
        <v>1155</v>
      </c>
      <c r="G46" s="109"/>
      <c r="H46" s="115"/>
      <c r="I46" s="147">
        <v>46296</v>
      </c>
      <c r="J46" s="116">
        <v>401768</v>
      </c>
      <c r="K46" s="149" t="s">
        <v>1533</v>
      </c>
    </row>
    <row r="47" spans="1:11" s="112" customFormat="1" ht="60" outlineLevel="1" x14ac:dyDescent="0.2">
      <c r="A47" s="111" t="s">
        <v>1159</v>
      </c>
      <c r="B47" s="106" t="s">
        <v>189</v>
      </c>
      <c r="C47" s="206" t="s">
        <v>1486</v>
      </c>
      <c r="D47" s="107" t="s">
        <v>1488</v>
      </c>
      <c r="E47" s="208" t="s">
        <v>1556</v>
      </c>
      <c r="F47" s="107" t="s">
        <v>1155</v>
      </c>
      <c r="G47" s="109">
        <v>19.46</v>
      </c>
      <c r="H47" s="115">
        <v>18</v>
      </c>
      <c r="I47" s="147">
        <v>46296</v>
      </c>
      <c r="J47" s="116">
        <v>401768</v>
      </c>
      <c r="K47" s="149" t="s">
        <v>1533</v>
      </c>
    </row>
    <row r="48" spans="1:11" s="112" customFormat="1" ht="60" outlineLevel="1" x14ac:dyDescent="0.2">
      <c r="A48" s="105" t="s">
        <v>1159</v>
      </c>
      <c r="B48" s="106" t="s">
        <v>189</v>
      </c>
      <c r="C48" s="114" t="s">
        <v>1247</v>
      </c>
      <c r="D48" s="107" t="s">
        <v>1264</v>
      </c>
      <c r="E48" s="107" t="s">
        <v>375</v>
      </c>
      <c r="F48" s="107" t="s">
        <v>1155</v>
      </c>
      <c r="G48" s="109"/>
      <c r="H48" s="115"/>
      <c r="I48" s="147">
        <v>46296</v>
      </c>
      <c r="J48" s="116">
        <v>401768</v>
      </c>
      <c r="K48" s="149" t="s">
        <v>1533</v>
      </c>
    </row>
    <row r="49" spans="1:11" s="112" customFormat="1" ht="33" customHeight="1" x14ac:dyDescent="0.2">
      <c r="A49" s="183" t="s">
        <v>179</v>
      </c>
      <c r="B49" s="182" t="s">
        <v>752</v>
      </c>
      <c r="C49" s="98"/>
      <c r="D49" s="95" t="s">
        <v>858</v>
      </c>
      <c r="E49" s="95"/>
      <c r="F49" s="99"/>
      <c r="G49" s="97"/>
      <c r="H49" s="97"/>
      <c r="I49" s="196">
        <v>46296</v>
      </c>
      <c r="J49" s="199">
        <v>401768</v>
      </c>
      <c r="K49" s="149"/>
    </row>
    <row r="50" spans="1:11" s="112" customFormat="1" ht="45" outlineLevel="1" x14ac:dyDescent="0.2">
      <c r="A50" s="105" t="s">
        <v>1159</v>
      </c>
      <c r="B50" s="106" t="s">
        <v>752</v>
      </c>
      <c r="C50" s="206" t="s">
        <v>753</v>
      </c>
      <c r="D50" s="208" t="s">
        <v>1580</v>
      </c>
      <c r="E50" s="208" t="s">
        <v>801</v>
      </c>
      <c r="F50" s="107" t="s">
        <v>1155</v>
      </c>
      <c r="G50" s="109"/>
      <c r="H50" s="115"/>
      <c r="I50" s="147">
        <v>46296</v>
      </c>
      <c r="J50" s="116">
        <v>401768</v>
      </c>
      <c r="K50" s="149"/>
    </row>
    <row r="51" spans="1:11" s="112" customFormat="1" ht="30" outlineLevel="1" x14ac:dyDescent="0.2">
      <c r="A51" s="105" t="s">
        <v>1159</v>
      </c>
      <c r="B51" s="106" t="s">
        <v>752</v>
      </c>
      <c r="C51" s="114" t="s">
        <v>754</v>
      </c>
      <c r="D51" s="107" t="s">
        <v>859</v>
      </c>
      <c r="E51" s="107" t="s">
        <v>798</v>
      </c>
      <c r="F51" s="107" t="s">
        <v>1155</v>
      </c>
      <c r="G51" s="109"/>
      <c r="H51" s="115"/>
      <c r="I51" s="147">
        <v>46296</v>
      </c>
      <c r="J51" s="116">
        <v>401768</v>
      </c>
      <c r="K51" s="149"/>
    </row>
    <row r="52" spans="1:11" s="112" customFormat="1" outlineLevel="1" x14ac:dyDescent="0.2">
      <c r="A52" s="105" t="s">
        <v>1159</v>
      </c>
      <c r="B52" s="106" t="s">
        <v>752</v>
      </c>
      <c r="C52" s="114" t="s">
        <v>755</v>
      </c>
      <c r="D52" s="107" t="s">
        <v>800</v>
      </c>
      <c r="E52" s="107" t="s">
        <v>798</v>
      </c>
      <c r="F52" s="107" t="s">
        <v>1155</v>
      </c>
      <c r="G52" s="109"/>
      <c r="H52" s="115"/>
      <c r="I52" s="147">
        <v>46296</v>
      </c>
      <c r="J52" s="116">
        <v>401768</v>
      </c>
      <c r="K52" s="149"/>
    </row>
    <row r="53" spans="1:11" s="112" customFormat="1" ht="45" outlineLevel="1" x14ac:dyDescent="0.2">
      <c r="A53" s="105" t="s">
        <v>1159</v>
      </c>
      <c r="B53" s="106" t="s">
        <v>752</v>
      </c>
      <c r="C53" s="206" t="s">
        <v>792</v>
      </c>
      <c r="D53" s="208" t="s">
        <v>1581</v>
      </c>
      <c r="E53" s="208" t="s">
        <v>1591</v>
      </c>
      <c r="F53" s="107" t="s">
        <v>1155</v>
      </c>
      <c r="G53" s="109"/>
      <c r="H53" s="115"/>
      <c r="I53" s="147">
        <v>46296</v>
      </c>
      <c r="J53" s="116">
        <v>401768</v>
      </c>
      <c r="K53" s="149"/>
    </row>
    <row r="54" spans="1:11" s="112" customFormat="1" ht="39.950000000000003" customHeight="1" x14ac:dyDescent="0.2">
      <c r="A54" s="184" t="s">
        <v>179</v>
      </c>
      <c r="B54" s="185" t="s">
        <v>67</v>
      </c>
      <c r="C54" s="133"/>
      <c r="D54" s="134" t="s">
        <v>652</v>
      </c>
      <c r="E54" s="134" t="s">
        <v>1352</v>
      </c>
      <c r="F54" s="135"/>
      <c r="G54" s="136"/>
      <c r="H54" s="136"/>
      <c r="I54" s="196">
        <v>46296</v>
      </c>
      <c r="J54" s="200">
        <v>401768</v>
      </c>
      <c r="K54" s="151" t="s">
        <v>1287</v>
      </c>
    </row>
    <row r="55" spans="1:11" s="112" customFormat="1" ht="33" customHeight="1" x14ac:dyDescent="0.2">
      <c r="A55" s="184" t="s">
        <v>179</v>
      </c>
      <c r="B55" s="185" t="s">
        <v>65</v>
      </c>
      <c r="C55" s="132"/>
      <c r="D55" s="135" t="s">
        <v>653</v>
      </c>
      <c r="E55" s="135" t="s">
        <v>2055</v>
      </c>
      <c r="F55" s="135"/>
      <c r="G55" s="136"/>
      <c r="H55" s="136"/>
      <c r="I55" s="196">
        <v>46296</v>
      </c>
      <c r="J55" s="200">
        <v>401768</v>
      </c>
      <c r="K55" s="152"/>
    </row>
    <row r="56" spans="1:11" s="112" customFormat="1" ht="15" customHeight="1" outlineLevel="1" x14ac:dyDescent="0.2">
      <c r="A56" s="117" t="s">
        <v>1159</v>
      </c>
      <c r="B56" s="118" t="s">
        <v>65</v>
      </c>
      <c r="C56" s="210" t="s">
        <v>97</v>
      </c>
      <c r="D56" s="120" t="s">
        <v>654</v>
      </c>
      <c r="E56" s="120" t="s">
        <v>1377</v>
      </c>
      <c r="F56" s="120" t="s">
        <v>1155</v>
      </c>
      <c r="G56" s="211">
        <v>2132.11</v>
      </c>
      <c r="H56" s="212">
        <v>1972.35</v>
      </c>
      <c r="I56" s="147">
        <v>46296</v>
      </c>
      <c r="J56" s="121">
        <v>401768</v>
      </c>
      <c r="K56" s="153" t="s">
        <v>1289</v>
      </c>
    </row>
    <row r="57" spans="1:11" s="112" customFormat="1" ht="15" customHeight="1" outlineLevel="1" x14ac:dyDescent="0.2">
      <c r="A57" s="117" t="s">
        <v>1159</v>
      </c>
      <c r="B57" s="118" t="s">
        <v>65</v>
      </c>
      <c r="C57" s="210" t="s">
        <v>98</v>
      </c>
      <c r="D57" s="120" t="s">
        <v>655</v>
      </c>
      <c r="E57" s="120" t="s">
        <v>1377</v>
      </c>
      <c r="F57" s="120" t="s">
        <v>1155</v>
      </c>
      <c r="G57" s="211">
        <v>2204</v>
      </c>
      <c r="H57" s="212">
        <v>2038.85</v>
      </c>
      <c r="I57" s="147">
        <v>46296</v>
      </c>
      <c r="J57" s="121">
        <v>401768</v>
      </c>
      <c r="K57" s="153" t="s">
        <v>1290</v>
      </c>
    </row>
    <row r="58" spans="1:11" s="112" customFormat="1" ht="15" customHeight="1" outlineLevel="1" x14ac:dyDescent="0.2">
      <c r="A58" s="117" t="s">
        <v>1159</v>
      </c>
      <c r="B58" s="118" t="s">
        <v>65</v>
      </c>
      <c r="C58" s="210" t="s">
        <v>99</v>
      </c>
      <c r="D58" s="120" t="s">
        <v>656</v>
      </c>
      <c r="E58" s="120" t="s">
        <v>1377</v>
      </c>
      <c r="F58" s="120" t="s">
        <v>1155</v>
      </c>
      <c r="G58" s="211">
        <v>2275.88</v>
      </c>
      <c r="H58" s="212">
        <v>2105.35</v>
      </c>
      <c r="I58" s="147">
        <v>46296</v>
      </c>
      <c r="J58" s="121">
        <v>401768</v>
      </c>
      <c r="K58" s="153" t="s">
        <v>1291</v>
      </c>
    </row>
    <row r="59" spans="1:11" s="112" customFormat="1" ht="15" customHeight="1" outlineLevel="1" x14ac:dyDescent="0.2">
      <c r="A59" s="117" t="s">
        <v>1159</v>
      </c>
      <c r="B59" s="118" t="s">
        <v>65</v>
      </c>
      <c r="C59" s="210" t="s">
        <v>100</v>
      </c>
      <c r="D59" s="120" t="s">
        <v>657</v>
      </c>
      <c r="E59" s="120" t="s">
        <v>1377</v>
      </c>
      <c r="F59" s="120" t="s">
        <v>1155</v>
      </c>
      <c r="G59" s="211">
        <v>2347.77</v>
      </c>
      <c r="H59" s="212">
        <v>2171.85</v>
      </c>
      <c r="I59" s="147">
        <v>46296</v>
      </c>
      <c r="J59" s="121">
        <v>401768</v>
      </c>
      <c r="K59" s="153" t="s">
        <v>1292</v>
      </c>
    </row>
    <row r="60" spans="1:11" s="112" customFormat="1" ht="33" customHeight="1" x14ac:dyDescent="0.2">
      <c r="A60" s="184" t="s">
        <v>179</v>
      </c>
      <c r="B60" s="185" t="s">
        <v>66</v>
      </c>
      <c r="C60" s="133"/>
      <c r="D60" s="134" t="s">
        <v>658</v>
      </c>
      <c r="E60" s="135" t="s">
        <v>743</v>
      </c>
      <c r="F60" s="135"/>
      <c r="G60" s="136"/>
      <c r="H60" s="136"/>
      <c r="I60" s="196">
        <v>46296</v>
      </c>
      <c r="J60" s="200">
        <v>401768</v>
      </c>
      <c r="K60" s="154"/>
    </row>
    <row r="61" spans="1:11" s="112" customFormat="1" ht="30" customHeight="1" outlineLevel="1" x14ac:dyDescent="0.2">
      <c r="A61" s="117" t="s">
        <v>1159</v>
      </c>
      <c r="B61" s="118" t="s">
        <v>66</v>
      </c>
      <c r="C61" s="119" t="s">
        <v>220</v>
      </c>
      <c r="D61" s="120" t="s">
        <v>1150</v>
      </c>
      <c r="E61" s="120" t="s">
        <v>1151</v>
      </c>
      <c r="F61" s="120" t="s">
        <v>1155</v>
      </c>
      <c r="G61" s="123">
        <v>0</v>
      </c>
      <c r="H61" s="123">
        <v>0</v>
      </c>
      <c r="I61" s="147">
        <v>46296</v>
      </c>
      <c r="J61" s="121">
        <v>401768</v>
      </c>
      <c r="K61" s="153"/>
    </row>
    <row r="62" spans="1:11" s="112" customFormat="1" ht="30" customHeight="1" outlineLevel="1" x14ac:dyDescent="0.2">
      <c r="A62" s="117" t="s">
        <v>1159</v>
      </c>
      <c r="B62" s="118" t="s">
        <v>66</v>
      </c>
      <c r="C62" s="119" t="s">
        <v>101</v>
      </c>
      <c r="D62" s="120" t="s">
        <v>1612</v>
      </c>
      <c r="E62" s="120" t="s">
        <v>372</v>
      </c>
      <c r="F62" s="120" t="s">
        <v>1155</v>
      </c>
      <c r="G62" s="123">
        <v>0</v>
      </c>
      <c r="H62" s="123">
        <v>0</v>
      </c>
      <c r="I62" s="147">
        <v>46296</v>
      </c>
      <c r="J62" s="121">
        <v>401768</v>
      </c>
      <c r="K62" s="153"/>
    </row>
    <row r="63" spans="1:11" s="112" customFormat="1" ht="30" customHeight="1" outlineLevel="1" x14ac:dyDescent="0.2">
      <c r="A63" s="117" t="s">
        <v>1159</v>
      </c>
      <c r="B63" s="118" t="s">
        <v>66</v>
      </c>
      <c r="C63" s="119" t="s">
        <v>418</v>
      </c>
      <c r="D63" s="120" t="s">
        <v>1613</v>
      </c>
      <c r="E63" s="120" t="s">
        <v>372</v>
      </c>
      <c r="F63" s="120" t="s">
        <v>1155</v>
      </c>
      <c r="G63" s="123">
        <v>0</v>
      </c>
      <c r="H63" s="123">
        <v>0</v>
      </c>
      <c r="I63" s="147">
        <v>46296</v>
      </c>
      <c r="J63" s="121">
        <v>401768</v>
      </c>
      <c r="K63" s="153"/>
    </row>
    <row r="64" spans="1:11" s="112" customFormat="1" ht="30" customHeight="1" outlineLevel="1" x14ac:dyDescent="0.2">
      <c r="A64" s="117" t="s">
        <v>1159</v>
      </c>
      <c r="B64" s="118" t="s">
        <v>66</v>
      </c>
      <c r="C64" s="119" t="s">
        <v>419</v>
      </c>
      <c r="D64" s="120" t="s">
        <v>1614</v>
      </c>
      <c r="E64" s="120" t="s">
        <v>372</v>
      </c>
      <c r="F64" s="120" t="s">
        <v>1155</v>
      </c>
      <c r="G64" s="123">
        <v>0</v>
      </c>
      <c r="H64" s="123">
        <v>0</v>
      </c>
      <c r="I64" s="147">
        <v>46296</v>
      </c>
      <c r="J64" s="121">
        <v>401768</v>
      </c>
      <c r="K64" s="153"/>
    </row>
    <row r="65" spans="1:11" s="112" customFormat="1" ht="30" customHeight="1" outlineLevel="1" x14ac:dyDescent="0.2">
      <c r="A65" s="117" t="s">
        <v>1159</v>
      </c>
      <c r="B65" s="118" t="s">
        <v>66</v>
      </c>
      <c r="C65" s="119" t="s">
        <v>878</v>
      </c>
      <c r="D65" s="120" t="s">
        <v>1615</v>
      </c>
      <c r="E65" s="120" t="s">
        <v>372</v>
      </c>
      <c r="F65" s="120" t="s">
        <v>1155</v>
      </c>
      <c r="G65" s="123">
        <v>0</v>
      </c>
      <c r="H65" s="123">
        <v>0</v>
      </c>
      <c r="I65" s="147">
        <v>46296</v>
      </c>
      <c r="J65" s="121">
        <v>401768</v>
      </c>
      <c r="K65" s="153"/>
    </row>
    <row r="66" spans="1:11" s="112" customFormat="1" ht="30" customHeight="1" outlineLevel="1" x14ac:dyDescent="0.2">
      <c r="A66" s="117" t="s">
        <v>1159</v>
      </c>
      <c r="B66" s="118" t="s">
        <v>66</v>
      </c>
      <c r="C66" s="119" t="s">
        <v>879</v>
      </c>
      <c r="D66" s="120" t="s">
        <v>1616</v>
      </c>
      <c r="E66" s="120" t="s">
        <v>372</v>
      </c>
      <c r="F66" s="120" t="s">
        <v>1155</v>
      </c>
      <c r="G66" s="123">
        <v>0</v>
      </c>
      <c r="H66" s="123">
        <v>0</v>
      </c>
      <c r="I66" s="147">
        <v>46296</v>
      </c>
      <c r="J66" s="121">
        <v>401768</v>
      </c>
      <c r="K66" s="153"/>
    </row>
    <row r="67" spans="1:11" s="112" customFormat="1" ht="30" customHeight="1" outlineLevel="1" x14ac:dyDescent="0.2">
      <c r="A67" s="117" t="s">
        <v>1159</v>
      </c>
      <c r="B67" s="118" t="s">
        <v>66</v>
      </c>
      <c r="C67" s="119" t="s">
        <v>880</v>
      </c>
      <c r="D67" s="120" t="s">
        <v>1617</v>
      </c>
      <c r="E67" s="120" t="s">
        <v>372</v>
      </c>
      <c r="F67" s="120" t="s">
        <v>1155</v>
      </c>
      <c r="G67" s="123">
        <v>0</v>
      </c>
      <c r="H67" s="123">
        <v>0</v>
      </c>
      <c r="I67" s="147">
        <v>46296</v>
      </c>
      <c r="J67" s="121">
        <v>401768</v>
      </c>
      <c r="K67" s="153"/>
    </row>
    <row r="68" spans="1:11" s="112" customFormat="1" ht="30" customHeight="1" outlineLevel="1" x14ac:dyDescent="0.2">
      <c r="A68" s="117" t="s">
        <v>1159</v>
      </c>
      <c r="B68" s="118" t="s">
        <v>66</v>
      </c>
      <c r="C68" s="119" t="s">
        <v>881</v>
      </c>
      <c r="D68" s="120" t="s">
        <v>1618</v>
      </c>
      <c r="E68" s="120" t="s">
        <v>372</v>
      </c>
      <c r="F68" s="120" t="s">
        <v>1155</v>
      </c>
      <c r="G68" s="123">
        <v>0</v>
      </c>
      <c r="H68" s="123">
        <v>0</v>
      </c>
      <c r="I68" s="147">
        <v>46296</v>
      </c>
      <c r="J68" s="121">
        <v>401768</v>
      </c>
      <c r="K68" s="153"/>
    </row>
    <row r="69" spans="1:11" s="112" customFormat="1" ht="30" customHeight="1" outlineLevel="1" x14ac:dyDescent="0.2">
      <c r="A69" s="117" t="s">
        <v>1159</v>
      </c>
      <c r="B69" s="118" t="s">
        <v>66</v>
      </c>
      <c r="C69" s="119" t="s">
        <v>882</v>
      </c>
      <c r="D69" s="120" t="s">
        <v>1619</v>
      </c>
      <c r="E69" s="120" t="s">
        <v>372</v>
      </c>
      <c r="F69" s="120" t="s">
        <v>1155</v>
      </c>
      <c r="G69" s="123">
        <v>0</v>
      </c>
      <c r="H69" s="123">
        <v>0</v>
      </c>
      <c r="I69" s="147">
        <v>46296</v>
      </c>
      <c r="J69" s="121">
        <v>401768</v>
      </c>
      <c r="K69" s="153"/>
    </row>
    <row r="70" spans="1:11" s="112" customFormat="1" ht="30" customHeight="1" outlineLevel="1" x14ac:dyDescent="0.2">
      <c r="A70" s="117" t="s">
        <v>1159</v>
      </c>
      <c r="B70" s="118" t="s">
        <v>66</v>
      </c>
      <c r="C70" s="119" t="s">
        <v>883</v>
      </c>
      <c r="D70" s="120" t="s">
        <v>1620</v>
      </c>
      <c r="E70" s="120" t="s">
        <v>372</v>
      </c>
      <c r="F70" s="120" t="s">
        <v>1155</v>
      </c>
      <c r="G70" s="123">
        <v>0</v>
      </c>
      <c r="H70" s="123">
        <v>0</v>
      </c>
      <c r="I70" s="147">
        <v>46296</v>
      </c>
      <c r="J70" s="121">
        <v>401768</v>
      </c>
      <c r="K70" s="153"/>
    </row>
    <row r="71" spans="1:11" s="112" customFormat="1" ht="30" customHeight="1" outlineLevel="1" x14ac:dyDescent="0.2">
      <c r="A71" s="117" t="s">
        <v>1159</v>
      </c>
      <c r="B71" s="118" t="s">
        <v>66</v>
      </c>
      <c r="C71" s="119" t="s">
        <v>1434</v>
      </c>
      <c r="D71" s="120" t="s">
        <v>1621</v>
      </c>
      <c r="E71" s="120" t="s">
        <v>372</v>
      </c>
      <c r="F71" s="120" t="s">
        <v>1155</v>
      </c>
      <c r="G71" s="123">
        <v>0</v>
      </c>
      <c r="H71" s="123">
        <v>0</v>
      </c>
      <c r="I71" s="147">
        <v>46296</v>
      </c>
      <c r="J71" s="121">
        <v>401768</v>
      </c>
      <c r="K71" s="153"/>
    </row>
    <row r="72" spans="1:11" s="112" customFormat="1" ht="30" customHeight="1" outlineLevel="1" x14ac:dyDescent="0.2">
      <c r="A72" s="117" t="s">
        <v>1159</v>
      </c>
      <c r="B72" s="118" t="s">
        <v>66</v>
      </c>
      <c r="C72" s="119" t="s">
        <v>424</v>
      </c>
      <c r="D72" s="120" t="s">
        <v>1622</v>
      </c>
      <c r="E72" s="120" t="s">
        <v>372</v>
      </c>
      <c r="F72" s="120" t="s">
        <v>1155</v>
      </c>
      <c r="G72" s="123">
        <v>0</v>
      </c>
      <c r="H72" s="123">
        <v>0</v>
      </c>
      <c r="I72" s="147">
        <v>46296</v>
      </c>
      <c r="J72" s="121">
        <v>401768</v>
      </c>
      <c r="K72" s="153"/>
    </row>
    <row r="73" spans="1:11" s="112" customFormat="1" ht="30" customHeight="1" outlineLevel="1" x14ac:dyDescent="0.2">
      <c r="A73" s="117" t="s">
        <v>1159</v>
      </c>
      <c r="B73" s="118" t="s">
        <v>66</v>
      </c>
      <c r="C73" s="119" t="s">
        <v>417</v>
      </c>
      <c r="D73" s="120" t="s">
        <v>1623</v>
      </c>
      <c r="E73" s="120" t="s">
        <v>372</v>
      </c>
      <c r="F73" s="120" t="s">
        <v>1155</v>
      </c>
      <c r="G73" s="123">
        <v>0</v>
      </c>
      <c r="H73" s="123">
        <v>0</v>
      </c>
      <c r="I73" s="147">
        <v>46296</v>
      </c>
      <c r="J73" s="121">
        <v>47026</v>
      </c>
      <c r="K73" s="153"/>
    </row>
    <row r="74" spans="1:11" s="112" customFormat="1" ht="30" customHeight="1" outlineLevel="1" x14ac:dyDescent="0.2">
      <c r="A74" s="117" t="s">
        <v>1159</v>
      </c>
      <c r="B74" s="118" t="s">
        <v>66</v>
      </c>
      <c r="C74" s="119" t="s">
        <v>769</v>
      </c>
      <c r="D74" s="120" t="s">
        <v>1624</v>
      </c>
      <c r="E74" s="120" t="s">
        <v>372</v>
      </c>
      <c r="F74" s="120" t="s">
        <v>1155</v>
      </c>
      <c r="G74" s="123">
        <v>0</v>
      </c>
      <c r="H74" s="123">
        <v>0</v>
      </c>
      <c r="I74" s="147">
        <v>46296</v>
      </c>
      <c r="J74" s="121">
        <v>47026</v>
      </c>
      <c r="K74" s="153"/>
    </row>
    <row r="75" spans="1:11" s="112" customFormat="1" ht="30" customHeight="1" outlineLevel="1" x14ac:dyDescent="0.2">
      <c r="A75" s="117" t="s">
        <v>1159</v>
      </c>
      <c r="B75" s="118" t="s">
        <v>66</v>
      </c>
      <c r="C75" s="119" t="s">
        <v>770</v>
      </c>
      <c r="D75" s="120" t="s">
        <v>1625</v>
      </c>
      <c r="E75" s="120" t="s">
        <v>372</v>
      </c>
      <c r="F75" s="120" t="s">
        <v>1155</v>
      </c>
      <c r="G75" s="123">
        <v>0</v>
      </c>
      <c r="H75" s="123">
        <v>0</v>
      </c>
      <c r="I75" s="147">
        <v>46296</v>
      </c>
      <c r="J75" s="121">
        <v>401768</v>
      </c>
      <c r="K75" s="153"/>
    </row>
    <row r="76" spans="1:11" s="112" customFormat="1" ht="30" customHeight="1" outlineLevel="1" x14ac:dyDescent="0.2">
      <c r="A76" s="117" t="s">
        <v>1159</v>
      </c>
      <c r="B76" s="118" t="s">
        <v>66</v>
      </c>
      <c r="C76" s="119" t="s">
        <v>771</v>
      </c>
      <c r="D76" s="120" t="s">
        <v>1626</v>
      </c>
      <c r="E76" s="120" t="s">
        <v>372</v>
      </c>
      <c r="F76" s="120" t="s">
        <v>1155</v>
      </c>
      <c r="G76" s="123">
        <v>0</v>
      </c>
      <c r="H76" s="123">
        <v>0</v>
      </c>
      <c r="I76" s="147">
        <v>46296</v>
      </c>
      <c r="J76" s="121">
        <v>401768</v>
      </c>
      <c r="K76" s="153"/>
    </row>
    <row r="77" spans="1:11" s="112" customFormat="1" ht="30" customHeight="1" outlineLevel="1" x14ac:dyDescent="0.2">
      <c r="A77" s="117" t="s">
        <v>1159</v>
      </c>
      <c r="B77" s="118" t="s">
        <v>66</v>
      </c>
      <c r="C77" s="119" t="s">
        <v>772</v>
      </c>
      <c r="D77" s="120" t="s">
        <v>1627</v>
      </c>
      <c r="E77" s="120" t="s">
        <v>372</v>
      </c>
      <c r="F77" s="120" t="s">
        <v>1155</v>
      </c>
      <c r="G77" s="123">
        <v>0</v>
      </c>
      <c r="H77" s="123">
        <v>0</v>
      </c>
      <c r="I77" s="147">
        <v>46296</v>
      </c>
      <c r="J77" s="121">
        <v>401768</v>
      </c>
      <c r="K77" s="153"/>
    </row>
    <row r="78" spans="1:11" s="112" customFormat="1" ht="30" customHeight="1" outlineLevel="1" x14ac:dyDescent="0.2">
      <c r="A78" s="117" t="s">
        <v>1159</v>
      </c>
      <c r="B78" s="118" t="s">
        <v>66</v>
      </c>
      <c r="C78" s="119" t="s">
        <v>773</v>
      </c>
      <c r="D78" s="120" t="s">
        <v>1628</v>
      </c>
      <c r="E78" s="120" t="s">
        <v>372</v>
      </c>
      <c r="F78" s="120" t="s">
        <v>1155</v>
      </c>
      <c r="G78" s="123">
        <v>0</v>
      </c>
      <c r="H78" s="123">
        <v>0</v>
      </c>
      <c r="I78" s="147">
        <v>46296</v>
      </c>
      <c r="J78" s="121">
        <v>401768</v>
      </c>
      <c r="K78" s="153"/>
    </row>
    <row r="79" spans="1:11" s="112" customFormat="1" ht="30" customHeight="1" outlineLevel="1" x14ac:dyDescent="0.2">
      <c r="A79" s="117" t="s">
        <v>1159</v>
      </c>
      <c r="B79" s="118" t="s">
        <v>66</v>
      </c>
      <c r="C79" s="119" t="s">
        <v>774</v>
      </c>
      <c r="D79" s="120" t="s">
        <v>1629</v>
      </c>
      <c r="E79" s="120" t="s">
        <v>372</v>
      </c>
      <c r="F79" s="120" t="s">
        <v>1155</v>
      </c>
      <c r="G79" s="123">
        <v>0</v>
      </c>
      <c r="H79" s="123">
        <v>0</v>
      </c>
      <c r="I79" s="147">
        <v>46296</v>
      </c>
      <c r="J79" s="121">
        <v>401768</v>
      </c>
      <c r="K79" s="153"/>
    </row>
    <row r="80" spans="1:11" s="112" customFormat="1" ht="30" customHeight="1" outlineLevel="1" x14ac:dyDescent="0.2">
      <c r="A80" s="117" t="s">
        <v>1159</v>
      </c>
      <c r="B80" s="118" t="s">
        <v>66</v>
      </c>
      <c r="C80" s="119" t="s">
        <v>775</v>
      </c>
      <c r="D80" s="120" t="s">
        <v>1630</v>
      </c>
      <c r="E80" s="120" t="s">
        <v>372</v>
      </c>
      <c r="F80" s="120" t="s">
        <v>1155</v>
      </c>
      <c r="G80" s="123">
        <v>0</v>
      </c>
      <c r="H80" s="123">
        <v>0</v>
      </c>
      <c r="I80" s="147">
        <v>46296</v>
      </c>
      <c r="J80" s="121">
        <v>401768</v>
      </c>
      <c r="K80" s="153"/>
    </row>
    <row r="81" spans="1:11" s="112" customFormat="1" ht="30" customHeight="1" outlineLevel="1" x14ac:dyDescent="0.2">
      <c r="A81" s="117" t="s">
        <v>1159</v>
      </c>
      <c r="B81" s="118" t="s">
        <v>66</v>
      </c>
      <c r="C81" s="119" t="s">
        <v>884</v>
      </c>
      <c r="D81" s="120" t="s">
        <v>1631</v>
      </c>
      <c r="E81" s="120" t="s">
        <v>372</v>
      </c>
      <c r="F81" s="120" t="s">
        <v>1155</v>
      </c>
      <c r="G81" s="123">
        <v>0</v>
      </c>
      <c r="H81" s="123">
        <v>0</v>
      </c>
      <c r="I81" s="147">
        <v>46296</v>
      </c>
      <c r="J81" s="121">
        <v>401768</v>
      </c>
      <c r="K81" s="153"/>
    </row>
    <row r="82" spans="1:11" s="112" customFormat="1" ht="30" customHeight="1" outlineLevel="1" x14ac:dyDescent="0.2">
      <c r="A82" s="117" t="s">
        <v>1159</v>
      </c>
      <c r="B82" s="118" t="s">
        <v>66</v>
      </c>
      <c r="C82" s="119" t="s">
        <v>885</v>
      </c>
      <c r="D82" s="120" t="s">
        <v>1369</v>
      </c>
      <c r="E82" s="120" t="s">
        <v>372</v>
      </c>
      <c r="F82" s="120" t="s">
        <v>1155</v>
      </c>
      <c r="G82" s="123">
        <v>0</v>
      </c>
      <c r="H82" s="123">
        <v>0</v>
      </c>
      <c r="I82" s="147">
        <v>46296</v>
      </c>
      <c r="J82" s="121">
        <v>401768</v>
      </c>
      <c r="K82" s="153"/>
    </row>
    <row r="83" spans="1:11" s="112" customFormat="1" ht="30" customHeight="1" outlineLevel="1" x14ac:dyDescent="0.2">
      <c r="A83" s="117" t="s">
        <v>1159</v>
      </c>
      <c r="B83" s="118" t="s">
        <v>66</v>
      </c>
      <c r="C83" s="119" t="s">
        <v>891</v>
      </c>
      <c r="D83" s="120" t="s">
        <v>1632</v>
      </c>
      <c r="E83" s="120" t="s">
        <v>372</v>
      </c>
      <c r="F83" s="120" t="s">
        <v>1155</v>
      </c>
      <c r="G83" s="123">
        <v>0</v>
      </c>
      <c r="H83" s="123">
        <v>0</v>
      </c>
      <c r="I83" s="147">
        <v>46296</v>
      </c>
      <c r="J83" s="121">
        <v>401768</v>
      </c>
      <c r="K83" s="153"/>
    </row>
    <row r="84" spans="1:11" s="112" customFormat="1" ht="30" customHeight="1" outlineLevel="1" x14ac:dyDescent="0.2">
      <c r="A84" s="117" t="s">
        <v>1159</v>
      </c>
      <c r="B84" s="118" t="s">
        <v>66</v>
      </c>
      <c r="C84" s="119" t="s">
        <v>892</v>
      </c>
      <c r="D84" s="120" t="s">
        <v>1633</v>
      </c>
      <c r="E84" s="120" t="s">
        <v>372</v>
      </c>
      <c r="F84" s="120" t="s">
        <v>1155</v>
      </c>
      <c r="G84" s="123">
        <v>0</v>
      </c>
      <c r="H84" s="123">
        <v>0</v>
      </c>
      <c r="I84" s="147">
        <v>46296</v>
      </c>
      <c r="J84" s="121">
        <v>401768</v>
      </c>
      <c r="K84" s="153"/>
    </row>
    <row r="85" spans="1:11" s="112" customFormat="1" ht="30" customHeight="1" outlineLevel="1" x14ac:dyDescent="0.2">
      <c r="A85" s="117" t="s">
        <v>1159</v>
      </c>
      <c r="B85" s="118" t="s">
        <v>66</v>
      </c>
      <c r="C85" s="119" t="s">
        <v>416</v>
      </c>
      <c r="D85" s="120" t="s">
        <v>1634</v>
      </c>
      <c r="E85" s="120" t="s">
        <v>372</v>
      </c>
      <c r="F85" s="120" t="s">
        <v>1155</v>
      </c>
      <c r="G85" s="123">
        <v>0</v>
      </c>
      <c r="H85" s="123">
        <v>0</v>
      </c>
      <c r="I85" s="147">
        <v>46296</v>
      </c>
      <c r="J85" s="121">
        <v>401768</v>
      </c>
      <c r="K85" s="153"/>
    </row>
    <row r="86" spans="1:11" s="112" customFormat="1" ht="30" customHeight="1" outlineLevel="1" x14ac:dyDescent="0.2">
      <c r="A86" s="117" t="s">
        <v>1159</v>
      </c>
      <c r="B86" s="118" t="s">
        <v>66</v>
      </c>
      <c r="C86" s="119" t="s">
        <v>420</v>
      </c>
      <c r="D86" s="120" t="s">
        <v>1635</v>
      </c>
      <c r="E86" s="120" t="s">
        <v>372</v>
      </c>
      <c r="F86" s="120" t="s">
        <v>1155</v>
      </c>
      <c r="G86" s="123">
        <v>0</v>
      </c>
      <c r="H86" s="123">
        <v>0</v>
      </c>
      <c r="I86" s="147">
        <v>46296</v>
      </c>
      <c r="J86" s="121">
        <v>401768</v>
      </c>
      <c r="K86" s="153"/>
    </row>
    <row r="87" spans="1:11" s="112" customFormat="1" ht="30" customHeight="1" outlineLevel="1" x14ac:dyDescent="0.2">
      <c r="A87" s="117" t="s">
        <v>1159</v>
      </c>
      <c r="B87" s="118" t="s">
        <v>66</v>
      </c>
      <c r="C87" s="119" t="s">
        <v>421</v>
      </c>
      <c r="D87" s="120" t="s">
        <v>1636</v>
      </c>
      <c r="E87" s="120" t="s">
        <v>372</v>
      </c>
      <c r="F87" s="120" t="s">
        <v>1155</v>
      </c>
      <c r="G87" s="123">
        <v>0</v>
      </c>
      <c r="H87" s="123">
        <v>0</v>
      </c>
      <c r="I87" s="147">
        <v>46296</v>
      </c>
      <c r="J87" s="121">
        <v>401768</v>
      </c>
      <c r="K87" s="153"/>
    </row>
    <row r="88" spans="1:11" s="112" customFormat="1" ht="30" customHeight="1" outlineLevel="1" x14ac:dyDescent="0.2">
      <c r="A88" s="117" t="s">
        <v>1159</v>
      </c>
      <c r="B88" s="118" t="s">
        <v>66</v>
      </c>
      <c r="C88" s="119" t="s">
        <v>422</v>
      </c>
      <c r="D88" s="120" t="s">
        <v>1637</v>
      </c>
      <c r="E88" s="120" t="s">
        <v>372</v>
      </c>
      <c r="F88" s="120" t="s">
        <v>1155</v>
      </c>
      <c r="G88" s="123">
        <v>0</v>
      </c>
      <c r="H88" s="123">
        <v>0</v>
      </c>
      <c r="I88" s="147">
        <v>46296</v>
      </c>
      <c r="J88" s="121">
        <v>401768</v>
      </c>
      <c r="K88" s="153"/>
    </row>
    <row r="89" spans="1:11" s="112" customFormat="1" ht="30" customHeight="1" outlineLevel="1" x14ac:dyDescent="0.2">
      <c r="A89" s="117" t="s">
        <v>1159</v>
      </c>
      <c r="B89" s="118" t="s">
        <v>66</v>
      </c>
      <c r="C89" s="119" t="s">
        <v>423</v>
      </c>
      <c r="D89" s="120" t="s">
        <v>1638</v>
      </c>
      <c r="E89" s="120" t="s">
        <v>372</v>
      </c>
      <c r="F89" s="120" t="s">
        <v>1155</v>
      </c>
      <c r="G89" s="123">
        <v>0</v>
      </c>
      <c r="H89" s="123">
        <v>0</v>
      </c>
      <c r="I89" s="147">
        <v>46296</v>
      </c>
      <c r="J89" s="121">
        <v>401768</v>
      </c>
      <c r="K89" s="153"/>
    </row>
    <row r="90" spans="1:11" s="112" customFormat="1" ht="30" customHeight="1" outlineLevel="1" x14ac:dyDescent="0.2">
      <c r="A90" s="117" t="s">
        <v>1159</v>
      </c>
      <c r="B90" s="118" t="s">
        <v>66</v>
      </c>
      <c r="C90" s="119" t="s">
        <v>877</v>
      </c>
      <c r="D90" s="120" t="s">
        <v>1639</v>
      </c>
      <c r="E90" s="120" t="s">
        <v>372</v>
      </c>
      <c r="F90" s="120" t="s">
        <v>1155</v>
      </c>
      <c r="G90" s="123">
        <v>0</v>
      </c>
      <c r="H90" s="123">
        <v>0</v>
      </c>
      <c r="I90" s="147">
        <v>46296</v>
      </c>
      <c r="J90" s="121">
        <v>401768</v>
      </c>
      <c r="K90" s="153"/>
    </row>
    <row r="91" spans="1:11" s="112" customFormat="1" ht="30" customHeight="1" outlineLevel="1" x14ac:dyDescent="0.2">
      <c r="A91" s="117" t="s">
        <v>1159</v>
      </c>
      <c r="B91" s="118" t="s">
        <v>66</v>
      </c>
      <c r="C91" s="119" t="s">
        <v>345</v>
      </c>
      <c r="D91" s="120" t="s">
        <v>1640</v>
      </c>
      <c r="E91" s="120" t="s">
        <v>372</v>
      </c>
      <c r="F91" s="120" t="s">
        <v>1155</v>
      </c>
      <c r="G91" s="123">
        <v>0</v>
      </c>
      <c r="H91" s="123">
        <v>0</v>
      </c>
      <c r="I91" s="147">
        <v>46296</v>
      </c>
      <c r="J91" s="121">
        <v>401768</v>
      </c>
      <c r="K91" s="153"/>
    </row>
    <row r="92" spans="1:11" s="112" customFormat="1" ht="30" customHeight="1" outlineLevel="1" x14ac:dyDescent="0.2">
      <c r="A92" s="117" t="s">
        <v>1159</v>
      </c>
      <c r="B92" s="118" t="s">
        <v>66</v>
      </c>
      <c r="C92" s="119" t="s">
        <v>346</v>
      </c>
      <c r="D92" s="120" t="s">
        <v>1641</v>
      </c>
      <c r="E92" s="120" t="s">
        <v>372</v>
      </c>
      <c r="F92" s="120" t="s">
        <v>1155</v>
      </c>
      <c r="G92" s="123">
        <v>0</v>
      </c>
      <c r="H92" s="123">
        <v>0</v>
      </c>
      <c r="I92" s="147">
        <v>46296</v>
      </c>
      <c r="J92" s="121">
        <v>401768</v>
      </c>
      <c r="K92" s="153"/>
    </row>
    <row r="93" spans="1:11" s="112" customFormat="1" ht="30" customHeight="1" outlineLevel="1" x14ac:dyDescent="0.2">
      <c r="A93" s="117" t="s">
        <v>1159</v>
      </c>
      <c r="B93" s="118" t="s">
        <v>66</v>
      </c>
      <c r="C93" s="119" t="s">
        <v>412</v>
      </c>
      <c r="D93" s="120" t="s">
        <v>1642</v>
      </c>
      <c r="E93" s="120" t="s">
        <v>372</v>
      </c>
      <c r="F93" s="120" t="s">
        <v>1155</v>
      </c>
      <c r="G93" s="123">
        <v>0</v>
      </c>
      <c r="H93" s="123">
        <v>0</v>
      </c>
      <c r="I93" s="147">
        <v>46296</v>
      </c>
      <c r="J93" s="121">
        <v>401768</v>
      </c>
      <c r="K93" s="153"/>
    </row>
    <row r="94" spans="1:11" s="112" customFormat="1" ht="30" customHeight="1" outlineLevel="1" x14ac:dyDescent="0.2">
      <c r="A94" s="117" t="s">
        <v>1159</v>
      </c>
      <c r="B94" s="118" t="s">
        <v>66</v>
      </c>
      <c r="C94" s="119" t="s">
        <v>413</v>
      </c>
      <c r="D94" s="120" t="s">
        <v>1643</v>
      </c>
      <c r="E94" s="120" t="s">
        <v>372</v>
      </c>
      <c r="F94" s="120" t="s">
        <v>1155</v>
      </c>
      <c r="G94" s="123">
        <v>0</v>
      </c>
      <c r="H94" s="123">
        <v>0</v>
      </c>
      <c r="I94" s="147">
        <v>46296</v>
      </c>
      <c r="J94" s="121">
        <v>401768</v>
      </c>
      <c r="K94" s="153"/>
    </row>
    <row r="95" spans="1:11" s="112" customFormat="1" ht="30" customHeight="1" outlineLevel="1" x14ac:dyDescent="0.2">
      <c r="A95" s="117" t="s">
        <v>1159</v>
      </c>
      <c r="B95" s="118" t="s">
        <v>66</v>
      </c>
      <c r="C95" s="119" t="s">
        <v>414</v>
      </c>
      <c r="D95" s="120" t="s">
        <v>1644</v>
      </c>
      <c r="E95" s="120" t="s">
        <v>372</v>
      </c>
      <c r="F95" s="120" t="s">
        <v>1155</v>
      </c>
      <c r="G95" s="123">
        <v>0</v>
      </c>
      <c r="H95" s="123">
        <v>0</v>
      </c>
      <c r="I95" s="147">
        <v>46296</v>
      </c>
      <c r="J95" s="121">
        <v>401768</v>
      </c>
      <c r="K95" s="153"/>
    </row>
    <row r="96" spans="1:11" s="112" customFormat="1" ht="30" customHeight="1" outlineLevel="1" x14ac:dyDescent="0.2">
      <c r="A96" s="117" t="s">
        <v>1159</v>
      </c>
      <c r="B96" s="118" t="s">
        <v>66</v>
      </c>
      <c r="C96" s="119" t="s">
        <v>415</v>
      </c>
      <c r="D96" s="120" t="s">
        <v>1645</v>
      </c>
      <c r="E96" s="120" t="s">
        <v>372</v>
      </c>
      <c r="F96" s="120" t="s">
        <v>1155</v>
      </c>
      <c r="G96" s="123">
        <v>0</v>
      </c>
      <c r="H96" s="123">
        <v>0</v>
      </c>
      <c r="I96" s="147">
        <v>46296</v>
      </c>
      <c r="J96" s="121">
        <v>401768</v>
      </c>
      <c r="K96" s="153"/>
    </row>
    <row r="97" spans="1:11" s="112" customFormat="1" ht="30" customHeight="1" outlineLevel="1" x14ac:dyDescent="0.2">
      <c r="A97" s="117" t="s">
        <v>1159</v>
      </c>
      <c r="B97" s="118" t="s">
        <v>66</v>
      </c>
      <c r="C97" s="119" t="s">
        <v>1227</v>
      </c>
      <c r="D97" s="120" t="s">
        <v>1646</v>
      </c>
      <c r="E97" s="120" t="s">
        <v>372</v>
      </c>
      <c r="F97" s="120" t="s">
        <v>1155</v>
      </c>
      <c r="G97" s="123">
        <v>0</v>
      </c>
      <c r="H97" s="123">
        <v>0</v>
      </c>
      <c r="I97" s="147">
        <v>46296</v>
      </c>
      <c r="J97" s="121">
        <v>401768</v>
      </c>
      <c r="K97" s="153"/>
    </row>
    <row r="98" spans="1:11" s="112" customFormat="1" ht="30" customHeight="1" outlineLevel="1" x14ac:dyDescent="0.2">
      <c r="A98" s="117" t="s">
        <v>1159</v>
      </c>
      <c r="B98" s="118" t="s">
        <v>66</v>
      </c>
      <c r="C98" s="119" t="s">
        <v>886</v>
      </c>
      <c r="D98" s="120" t="s">
        <v>1647</v>
      </c>
      <c r="E98" s="120" t="s">
        <v>372</v>
      </c>
      <c r="F98" s="120" t="s">
        <v>1155</v>
      </c>
      <c r="G98" s="123">
        <v>0</v>
      </c>
      <c r="H98" s="123">
        <v>0</v>
      </c>
      <c r="I98" s="147">
        <v>46296</v>
      </c>
      <c r="J98" s="121">
        <v>47026</v>
      </c>
      <c r="K98" s="153"/>
    </row>
    <row r="99" spans="1:11" s="112" customFormat="1" ht="30" customHeight="1" outlineLevel="1" x14ac:dyDescent="0.2">
      <c r="A99" s="117" t="s">
        <v>1159</v>
      </c>
      <c r="B99" s="118" t="s">
        <v>66</v>
      </c>
      <c r="C99" s="119" t="s">
        <v>887</v>
      </c>
      <c r="D99" s="120" t="s">
        <v>1648</v>
      </c>
      <c r="E99" s="120" t="s">
        <v>372</v>
      </c>
      <c r="F99" s="120" t="s">
        <v>1155</v>
      </c>
      <c r="G99" s="123">
        <v>0</v>
      </c>
      <c r="H99" s="123">
        <v>0</v>
      </c>
      <c r="I99" s="147">
        <v>46296</v>
      </c>
      <c r="J99" s="121">
        <v>47026</v>
      </c>
      <c r="K99" s="153"/>
    </row>
    <row r="100" spans="1:11" s="112" customFormat="1" ht="30" customHeight="1" outlineLevel="1" x14ac:dyDescent="0.2">
      <c r="A100" s="117" t="s">
        <v>1159</v>
      </c>
      <c r="B100" s="118" t="s">
        <v>66</v>
      </c>
      <c r="C100" s="119" t="s">
        <v>847</v>
      </c>
      <c r="D100" s="120" t="s">
        <v>1649</v>
      </c>
      <c r="E100" s="120" t="s">
        <v>372</v>
      </c>
      <c r="F100" s="120" t="s">
        <v>1155</v>
      </c>
      <c r="G100" s="123">
        <v>0</v>
      </c>
      <c r="H100" s="123">
        <v>0</v>
      </c>
      <c r="I100" s="147">
        <v>46296</v>
      </c>
      <c r="J100" s="121">
        <v>401768</v>
      </c>
      <c r="K100" s="153"/>
    </row>
    <row r="101" spans="1:11" s="112" customFormat="1" ht="30" customHeight="1" outlineLevel="1" x14ac:dyDescent="0.2">
      <c r="A101" s="117" t="s">
        <v>1159</v>
      </c>
      <c r="B101" s="118" t="s">
        <v>66</v>
      </c>
      <c r="C101" s="119" t="s">
        <v>848</v>
      </c>
      <c r="D101" s="120" t="s">
        <v>1650</v>
      </c>
      <c r="E101" s="120" t="s">
        <v>372</v>
      </c>
      <c r="F101" s="120" t="s">
        <v>1155</v>
      </c>
      <c r="G101" s="123">
        <v>0</v>
      </c>
      <c r="H101" s="123">
        <v>0</v>
      </c>
      <c r="I101" s="147">
        <v>46296</v>
      </c>
      <c r="J101" s="121">
        <v>401768</v>
      </c>
      <c r="K101" s="153"/>
    </row>
    <row r="102" spans="1:11" s="112" customFormat="1" ht="30" customHeight="1" outlineLevel="1" x14ac:dyDescent="0.2">
      <c r="A102" s="117" t="s">
        <v>1159</v>
      </c>
      <c r="B102" s="118" t="s">
        <v>66</v>
      </c>
      <c r="C102" s="119" t="s">
        <v>868</v>
      </c>
      <c r="D102" s="120" t="s">
        <v>1651</v>
      </c>
      <c r="E102" s="120" t="s">
        <v>372</v>
      </c>
      <c r="F102" s="120" t="s">
        <v>1155</v>
      </c>
      <c r="G102" s="123">
        <v>0</v>
      </c>
      <c r="H102" s="123">
        <v>0</v>
      </c>
      <c r="I102" s="147">
        <v>46296</v>
      </c>
      <c r="J102" s="121">
        <v>401768</v>
      </c>
      <c r="K102" s="153"/>
    </row>
    <row r="103" spans="1:11" s="112" customFormat="1" ht="30" customHeight="1" outlineLevel="1" x14ac:dyDescent="0.2">
      <c r="A103" s="117" t="s">
        <v>1159</v>
      </c>
      <c r="B103" s="118" t="s">
        <v>66</v>
      </c>
      <c r="C103" s="119" t="s">
        <v>869</v>
      </c>
      <c r="D103" s="120" t="s">
        <v>1652</v>
      </c>
      <c r="E103" s="120" t="s">
        <v>372</v>
      </c>
      <c r="F103" s="120" t="s">
        <v>1155</v>
      </c>
      <c r="G103" s="123">
        <v>0</v>
      </c>
      <c r="H103" s="123">
        <v>0</v>
      </c>
      <c r="I103" s="147">
        <v>46296</v>
      </c>
      <c r="J103" s="121">
        <v>401768</v>
      </c>
      <c r="K103" s="153"/>
    </row>
    <row r="104" spans="1:11" s="112" customFormat="1" ht="30" customHeight="1" outlineLevel="1" x14ac:dyDescent="0.2">
      <c r="A104" s="117" t="s">
        <v>1159</v>
      </c>
      <c r="B104" s="118" t="s">
        <v>66</v>
      </c>
      <c r="C104" s="119" t="s">
        <v>870</v>
      </c>
      <c r="D104" s="120" t="s">
        <v>1653</v>
      </c>
      <c r="E104" s="120" t="s">
        <v>372</v>
      </c>
      <c r="F104" s="120" t="s">
        <v>1155</v>
      </c>
      <c r="G104" s="123">
        <v>0</v>
      </c>
      <c r="H104" s="123">
        <v>0</v>
      </c>
      <c r="I104" s="147">
        <v>46296</v>
      </c>
      <c r="J104" s="121">
        <v>401768</v>
      </c>
      <c r="K104" s="153"/>
    </row>
    <row r="105" spans="1:11" s="112" customFormat="1" ht="30" customHeight="1" outlineLevel="1" x14ac:dyDescent="0.2">
      <c r="A105" s="117" t="s">
        <v>1159</v>
      </c>
      <c r="B105" s="118" t="s">
        <v>66</v>
      </c>
      <c r="C105" s="119" t="s">
        <v>871</v>
      </c>
      <c r="D105" s="120" t="s">
        <v>1654</v>
      </c>
      <c r="E105" s="120" t="s">
        <v>372</v>
      </c>
      <c r="F105" s="120" t="s">
        <v>1155</v>
      </c>
      <c r="G105" s="123">
        <v>0</v>
      </c>
      <c r="H105" s="123">
        <v>0</v>
      </c>
      <c r="I105" s="147">
        <v>46296</v>
      </c>
      <c r="J105" s="121">
        <v>401768</v>
      </c>
      <c r="K105" s="153"/>
    </row>
    <row r="106" spans="1:11" s="112" customFormat="1" ht="30" customHeight="1" outlineLevel="1" x14ac:dyDescent="0.2">
      <c r="A106" s="117" t="s">
        <v>1159</v>
      </c>
      <c r="B106" s="118" t="s">
        <v>66</v>
      </c>
      <c r="C106" s="119" t="s">
        <v>872</v>
      </c>
      <c r="D106" s="120" t="s">
        <v>1655</v>
      </c>
      <c r="E106" s="120" t="s">
        <v>372</v>
      </c>
      <c r="F106" s="120" t="s">
        <v>1155</v>
      </c>
      <c r="G106" s="123">
        <v>0</v>
      </c>
      <c r="H106" s="123">
        <v>0</v>
      </c>
      <c r="I106" s="147">
        <v>46296</v>
      </c>
      <c r="J106" s="121">
        <v>401768</v>
      </c>
      <c r="K106" s="153"/>
    </row>
    <row r="107" spans="1:11" s="112" customFormat="1" ht="30" customHeight="1" outlineLevel="1" x14ac:dyDescent="0.2">
      <c r="A107" s="117" t="s">
        <v>1159</v>
      </c>
      <c r="B107" s="118" t="s">
        <v>66</v>
      </c>
      <c r="C107" s="119" t="s">
        <v>873</v>
      </c>
      <c r="D107" s="120" t="s">
        <v>1656</v>
      </c>
      <c r="E107" s="120" t="s">
        <v>372</v>
      </c>
      <c r="F107" s="120" t="s">
        <v>1155</v>
      </c>
      <c r="G107" s="123">
        <v>0</v>
      </c>
      <c r="H107" s="123">
        <v>0</v>
      </c>
      <c r="I107" s="147">
        <v>46296</v>
      </c>
      <c r="J107" s="121">
        <v>401768</v>
      </c>
      <c r="K107" s="153"/>
    </row>
    <row r="108" spans="1:11" s="112" customFormat="1" ht="30" customHeight="1" outlineLevel="1" x14ac:dyDescent="0.2">
      <c r="A108" s="117" t="s">
        <v>1159</v>
      </c>
      <c r="B108" s="118" t="s">
        <v>66</v>
      </c>
      <c r="C108" s="119" t="s">
        <v>874</v>
      </c>
      <c r="D108" s="120" t="s">
        <v>1657</v>
      </c>
      <c r="E108" s="120" t="s">
        <v>372</v>
      </c>
      <c r="F108" s="120" t="s">
        <v>1155</v>
      </c>
      <c r="G108" s="123">
        <v>0</v>
      </c>
      <c r="H108" s="123">
        <v>0</v>
      </c>
      <c r="I108" s="147">
        <v>46296</v>
      </c>
      <c r="J108" s="121">
        <v>401768</v>
      </c>
      <c r="K108" s="153"/>
    </row>
    <row r="109" spans="1:11" s="112" customFormat="1" ht="30" customHeight="1" outlineLevel="1" x14ac:dyDescent="0.2">
      <c r="A109" s="117" t="s">
        <v>1159</v>
      </c>
      <c r="B109" s="118" t="s">
        <v>66</v>
      </c>
      <c r="C109" s="119" t="s">
        <v>875</v>
      </c>
      <c r="D109" s="120" t="s">
        <v>1658</v>
      </c>
      <c r="E109" s="120" t="s">
        <v>372</v>
      </c>
      <c r="F109" s="120" t="s">
        <v>1155</v>
      </c>
      <c r="G109" s="123">
        <v>0</v>
      </c>
      <c r="H109" s="123">
        <v>0</v>
      </c>
      <c r="I109" s="147">
        <v>46296</v>
      </c>
      <c r="J109" s="121">
        <v>401768</v>
      </c>
      <c r="K109" s="153"/>
    </row>
    <row r="110" spans="1:11" s="112" customFormat="1" ht="30" customHeight="1" outlineLevel="1" x14ac:dyDescent="0.2">
      <c r="A110" s="117" t="s">
        <v>1159</v>
      </c>
      <c r="B110" s="118" t="s">
        <v>66</v>
      </c>
      <c r="C110" s="119" t="s">
        <v>876</v>
      </c>
      <c r="D110" s="120" t="s">
        <v>1659</v>
      </c>
      <c r="E110" s="120" t="s">
        <v>372</v>
      </c>
      <c r="F110" s="120" t="s">
        <v>1155</v>
      </c>
      <c r="G110" s="123">
        <v>0</v>
      </c>
      <c r="H110" s="123">
        <v>0</v>
      </c>
      <c r="I110" s="147">
        <v>46296</v>
      </c>
      <c r="J110" s="121">
        <v>401768</v>
      </c>
      <c r="K110" s="153"/>
    </row>
    <row r="111" spans="1:11" s="112" customFormat="1" ht="30" customHeight="1" outlineLevel="1" x14ac:dyDescent="0.2">
      <c r="A111" s="117" t="s">
        <v>1159</v>
      </c>
      <c r="B111" s="118" t="s">
        <v>66</v>
      </c>
      <c r="C111" s="118" t="s">
        <v>888</v>
      </c>
      <c r="D111" s="120" t="s">
        <v>1660</v>
      </c>
      <c r="E111" s="120" t="s">
        <v>372</v>
      </c>
      <c r="F111" s="120" t="s">
        <v>1155</v>
      </c>
      <c r="G111" s="123">
        <v>0</v>
      </c>
      <c r="H111" s="123">
        <v>0</v>
      </c>
      <c r="I111" s="147">
        <v>46296</v>
      </c>
      <c r="J111" s="121">
        <v>47391</v>
      </c>
      <c r="K111" s="153"/>
    </row>
    <row r="112" spans="1:11" s="112" customFormat="1" ht="30" customHeight="1" outlineLevel="1" x14ac:dyDescent="0.2">
      <c r="A112" s="117" t="s">
        <v>1159</v>
      </c>
      <c r="B112" s="118" t="s">
        <v>66</v>
      </c>
      <c r="C112" s="119" t="s">
        <v>889</v>
      </c>
      <c r="D112" s="120" t="s">
        <v>1661</v>
      </c>
      <c r="E112" s="120" t="s">
        <v>372</v>
      </c>
      <c r="F112" s="120" t="s">
        <v>1155</v>
      </c>
      <c r="G112" s="123">
        <v>0</v>
      </c>
      <c r="H112" s="123">
        <v>0</v>
      </c>
      <c r="I112" s="147">
        <v>46296</v>
      </c>
      <c r="J112" s="121">
        <v>401768</v>
      </c>
      <c r="K112" s="153"/>
    </row>
    <row r="113" spans="1:11" s="112" customFormat="1" ht="30" customHeight="1" outlineLevel="1" x14ac:dyDescent="0.2">
      <c r="A113" s="117" t="s">
        <v>1159</v>
      </c>
      <c r="B113" s="118" t="s">
        <v>66</v>
      </c>
      <c r="C113" s="119" t="s">
        <v>890</v>
      </c>
      <c r="D113" s="120" t="s">
        <v>1662</v>
      </c>
      <c r="E113" s="120" t="s">
        <v>372</v>
      </c>
      <c r="F113" s="120" t="s">
        <v>1155</v>
      </c>
      <c r="G113" s="123">
        <v>0</v>
      </c>
      <c r="H113" s="123">
        <v>0</v>
      </c>
      <c r="I113" s="147">
        <v>46296</v>
      </c>
      <c r="J113" s="121">
        <v>401768</v>
      </c>
      <c r="K113" s="153"/>
    </row>
    <row r="114" spans="1:11" s="112" customFormat="1" ht="60.75" customHeight="1" x14ac:dyDescent="0.2">
      <c r="A114" s="185" t="s">
        <v>179</v>
      </c>
      <c r="B114" s="185" t="s">
        <v>82</v>
      </c>
      <c r="C114" s="133"/>
      <c r="D114" s="134" t="s">
        <v>659</v>
      </c>
      <c r="E114" s="134" t="s">
        <v>2058</v>
      </c>
      <c r="F114" s="134"/>
      <c r="G114" s="136"/>
      <c r="H114" s="136"/>
      <c r="I114" s="196">
        <v>46296</v>
      </c>
      <c r="J114" s="200">
        <v>401768</v>
      </c>
      <c r="K114" s="151"/>
    </row>
    <row r="115" spans="1:11" s="112" customFormat="1" ht="30" customHeight="1" outlineLevel="1" x14ac:dyDescent="0.2">
      <c r="A115" s="117" t="s">
        <v>1159</v>
      </c>
      <c r="B115" s="118" t="s">
        <v>82</v>
      </c>
      <c r="C115" s="118" t="s">
        <v>102</v>
      </c>
      <c r="D115" s="120" t="s">
        <v>660</v>
      </c>
      <c r="E115" s="120" t="s">
        <v>372</v>
      </c>
      <c r="F115" s="120" t="s">
        <v>1155</v>
      </c>
      <c r="G115" s="123">
        <v>0</v>
      </c>
      <c r="H115" s="123">
        <v>0</v>
      </c>
      <c r="I115" s="147">
        <v>46296</v>
      </c>
      <c r="J115" s="121">
        <v>401768</v>
      </c>
      <c r="K115" s="153"/>
    </row>
    <row r="116" spans="1:11" s="112" customFormat="1" ht="30" customHeight="1" outlineLevel="1" x14ac:dyDescent="0.2">
      <c r="A116" s="117" t="s">
        <v>1159</v>
      </c>
      <c r="B116" s="118" t="s">
        <v>82</v>
      </c>
      <c r="C116" s="118" t="s">
        <v>104</v>
      </c>
      <c r="D116" s="120" t="s">
        <v>661</v>
      </c>
      <c r="E116" s="120" t="s">
        <v>372</v>
      </c>
      <c r="F116" s="120" t="s">
        <v>1155</v>
      </c>
      <c r="G116" s="123">
        <v>0</v>
      </c>
      <c r="H116" s="123">
        <v>0</v>
      </c>
      <c r="I116" s="147">
        <v>46296</v>
      </c>
      <c r="J116" s="121">
        <v>401768</v>
      </c>
      <c r="K116" s="153"/>
    </row>
    <row r="117" spans="1:11" s="112" customFormat="1" ht="30" customHeight="1" outlineLevel="1" x14ac:dyDescent="0.2">
      <c r="A117" s="117" t="s">
        <v>1159</v>
      </c>
      <c r="B117" s="118" t="s">
        <v>82</v>
      </c>
      <c r="C117" s="118" t="s">
        <v>105</v>
      </c>
      <c r="D117" s="122" t="s">
        <v>1098</v>
      </c>
      <c r="E117" s="120" t="s">
        <v>372</v>
      </c>
      <c r="F117" s="120" t="s">
        <v>1155</v>
      </c>
      <c r="G117" s="123">
        <v>0</v>
      </c>
      <c r="H117" s="123">
        <v>0</v>
      </c>
      <c r="I117" s="147">
        <v>46296</v>
      </c>
      <c r="J117" s="121">
        <v>401768</v>
      </c>
      <c r="K117" s="153"/>
    </row>
    <row r="118" spans="1:11" s="112" customFormat="1" ht="30" customHeight="1" outlineLevel="1" x14ac:dyDescent="0.2">
      <c r="A118" s="117" t="s">
        <v>1159</v>
      </c>
      <c r="B118" s="118" t="s">
        <v>82</v>
      </c>
      <c r="C118" s="118" t="s">
        <v>106</v>
      </c>
      <c r="D118" s="122" t="s">
        <v>1099</v>
      </c>
      <c r="E118" s="120" t="s">
        <v>372</v>
      </c>
      <c r="F118" s="120" t="s">
        <v>1155</v>
      </c>
      <c r="G118" s="123">
        <v>0</v>
      </c>
      <c r="H118" s="123">
        <v>0</v>
      </c>
      <c r="I118" s="147">
        <v>46296</v>
      </c>
      <c r="J118" s="121">
        <v>401768</v>
      </c>
      <c r="K118" s="153"/>
    </row>
    <row r="119" spans="1:11" s="112" customFormat="1" ht="30" customHeight="1" outlineLevel="1" x14ac:dyDescent="0.2">
      <c r="A119" s="117" t="s">
        <v>1159</v>
      </c>
      <c r="B119" s="118" t="s">
        <v>82</v>
      </c>
      <c r="C119" s="118" t="s">
        <v>107</v>
      </c>
      <c r="D119" s="122" t="s">
        <v>1104</v>
      </c>
      <c r="E119" s="120" t="s">
        <v>372</v>
      </c>
      <c r="F119" s="120" t="s">
        <v>1155</v>
      </c>
      <c r="G119" s="123">
        <v>0</v>
      </c>
      <c r="H119" s="123">
        <v>0</v>
      </c>
      <c r="I119" s="147">
        <v>46296</v>
      </c>
      <c r="J119" s="121">
        <v>401768</v>
      </c>
      <c r="K119" s="153"/>
    </row>
    <row r="120" spans="1:11" s="112" customFormat="1" ht="30" customHeight="1" outlineLevel="1" x14ac:dyDescent="0.2">
      <c r="A120" s="117" t="s">
        <v>1159</v>
      </c>
      <c r="B120" s="118" t="s">
        <v>82</v>
      </c>
      <c r="C120" s="118" t="s">
        <v>108</v>
      </c>
      <c r="D120" s="122" t="s">
        <v>1100</v>
      </c>
      <c r="E120" s="120" t="s">
        <v>372</v>
      </c>
      <c r="F120" s="120" t="s">
        <v>1155</v>
      </c>
      <c r="G120" s="123">
        <v>0</v>
      </c>
      <c r="H120" s="123">
        <v>0</v>
      </c>
      <c r="I120" s="147">
        <v>46296</v>
      </c>
      <c r="J120" s="121">
        <v>401768</v>
      </c>
      <c r="K120" s="153"/>
    </row>
    <row r="121" spans="1:11" s="112" customFormat="1" ht="30" customHeight="1" outlineLevel="1" x14ac:dyDescent="0.2">
      <c r="A121" s="117" t="s">
        <v>1159</v>
      </c>
      <c r="B121" s="118" t="s">
        <v>82</v>
      </c>
      <c r="C121" s="118" t="s">
        <v>109</v>
      </c>
      <c r="D121" s="122" t="s">
        <v>1105</v>
      </c>
      <c r="E121" s="120" t="s">
        <v>372</v>
      </c>
      <c r="F121" s="120" t="s">
        <v>1155</v>
      </c>
      <c r="G121" s="123">
        <v>0</v>
      </c>
      <c r="H121" s="123">
        <v>0</v>
      </c>
      <c r="I121" s="147">
        <v>46296</v>
      </c>
      <c r="J121" s="121">
        <v>401768</v>
      </c>
      <c r="K121" s="153"/>
    </row>
    <row r="122" spans="1:11" s="112" customFormat="1" ht="30" customHeight="1" outlineLevel="1" x14ac:dyDescent="0.2">
      <c r="A122" s="117" t="s">
        <v>1159</v>
      </c>
      <c r="B122" s="118" t="s">
        <v>82</v>
      </c>
      <c r="C122" s="118" t="s">
        <v>110</v>
      </c>
      <c r="D122" s="122" t="s">
        <v>1101</v>
      </c>
      <c r="E122" s="120" t="s">
        <v>372</v>
      </c>
      <c r="F122" s="120" t="s">
        <v>1155</v>
      </c>
      <c r="G122" s="123">
        <v>0</v>
      </c>
      <c r="H122" s="123">
        <v>0</v>
      </c>
      <c r="I122" s="147">
        <v>46296</v>
      </c>
      <c r="J122" s="121">
        <v>401768</v>
      </c>
      <c r="K122" s="153"/>
    </row>
    <row r="123" spans="1:11" s="112" customFormat="1" ht="30" customHeight="1" outlineLevel="1" x14ac:dyDescent="0.2">
      <c r="A123" s="117" t="s">
        <v>1159</v>
      </c>
      <c r="B123" s="118" t="s">
        <v>82</v>
      </c>
      <c r="C123" s="118" t="s">
        <v>111</v>
      </c>
      <c r="D123" s="122" t="s">
        <v>1102</v>
      </c>
      <c r="E123" s="120" t="s">
        <v>372</v>
      </c>
      <c r="F123" s="120" t="s">
        <v>1155</v>
      </c>
      <c r="G123" s="123">
        <v>0</v>
      </c>
      <c r="H123" s="123">
        <v>0</v>
      </c>
      <c r="I123" s="147">
        <v>46296</v>
      </c>
      <c r="J123" s="121">
        <v>401768</v>
      </c>
      <c r="K123" s="153"/>
    </row>
    <row r="124" spans="1:11" s="112" customFormat="1" ht="30" customHeight="1" outlineLevel="1" x14ac:dyDescent="0.2">
      <c r="A124" s="117" t="s">
        <v>1159</v>
      </c>
      <c r="B124" s="118" t="s">
        <v>82</v>
      </c>
      <c r="C124" s="118" t="s">
        <v>112</v>
      </c>
      <c r="D124" s="122" t="s">
        <v>1103</v>
      </c>
      <c r="E124" s="120" t="s">
        <v>372</v>
      </c>
      <c r="F124" s="120" t="s">
        <v>1155</v>
      </c>
      <c r="G124" s="123">
        <v>0</v>
      </c>
      <c r="H124" s="123">
        <v>0</v>
      </c>
      <c r="I124" s="147">
        <v>46296</v>
      </c>
      <c r="J124" s="121">
        <v>401768</v>
      </c>
      <c r="K124" s="153"/>
    </row>
    <row r="125" spans="1:11" s="112" customFormat="1" ht="30" customHeight="1" outlineLevel="1" x14ac:dyDescent="0.2">
      <c r="A125" s="117" t="s">
        <v>1159</v>
      </c>
      <c r="B125" s="118" t="s">
        <v>82</v>
      </c>
      <c r="C125" s="118" t="s">
        <v>113</v>
      </c>
      <c r="D125" s="120" t="s">
        <v>662</v>
      </c>
      <c r="E125" s="120" t="s">
        <v>372</v>
      </c>
      <c r="F125" s="120" t="s">
        <v>1155</v>
      </c>
      <c r="G125" s="123">
        <v>0</v>
      </c>
      <c r="H125" s="123">
        <v>0</v>
      </c>
      <c r="I125" s="147">
        <v>46296</v>
      </c>
      <c r="J125" s="121">
        <v>401768</v>
      </c>
      <c r="K125" s="153"/>
    </row>
    <row r="126" spans="1:11" s="112" customFormat="1" ht="30" customHeight="1" outlineLevel="1" x14ac:dyDescent="0.2">
      <c r="A126" s="117" t="s">
        <v>1159</v>
      </c>
      <c r="B126" s="118" t="s">
        <v>82</v>
      </c>
      <c r="C126" s="118" t="s">
        <v>114</v>
      </c>
      <c r="D126" s="120" t="s">
        <v>663</v>
      </c>
      <c r="E126" s="120" t="s">
        <v>372</v>
      </c>
      <c r="F126" s="120" t="s">
        <v>1155</v>
      </c>
      <c r="G126" s="123">
        <v>0</v>
      </c>
      <c r="H126" s="123">
        <v>0</v>
      </c>
      <c r="I126" s="147">
        <v>46296</v>
      </c>
      <c r="J126" s="121">
        <v>401768</v>
      </c>
      <c r="K126" s="153"/>
    </row>
    <row r="127" spans="1:11" s="112" customFormat="1" ht="45" customHeight="1" x14ac:dyDescent="0.2">
      <c r="A127" s="184" t="s">
        <v>179</v>
      </c>
      <c r="B127" s="186" t="s">
        <v>68</v>
      </c>
      <c r="C127" s="138"/>
      <c r="D127" s="139" t="s">
        <v>664</v>
      </c>
      <c r="E127" s="132" t="s">
        <v>1352</v>
      </c>
      <c r="F127" s="132"/>
      <c r="G127" s="140"/>
      <c r="H127" s="140"/>
      <c r="I127" s="196">
        <v>46296</v>
      </c>
      <c r="J127" s="201">
        <v>401768</v>
      </c>
      <c r="K127" s="155" t="s">
        <v>1293</v>
      </c>
    </row>
    <row r="128" spans="1:11" s="112" customFormat="1" ht="69.95" customHeight="1" outlineLevel="1" x14ac:dyDescent="0.2">
      <c r="A128" s="183" t="s">
        <v>179</v>
      </c>
      <c r="B128" s="182" t="s">
        <v>69</v>
      </c>
      <c r="C128" s="206"/>
      <c r="D128" s="95" t="s">
        <v>665</v>
      </c>
      <c r="E128" s="208" t="s">
        <v>2061</v>
      </c>
      <c r="F128" s="95"/>
      <c r="G128" s="100"/>
      <c r="H128" s="101"/>
      <c r="I128" s="196">
        <v>46296</v>
      </c>
      <c r="J128" s="202">
        <v>401768</v>
      </c>
      <c r="K128" s="149"/>
    </row>
    <row r="129" spans="1:11" s="112" customFormat="1" ht="15" customHeight="1" outlineLevel="1" x14ac:dyDescent="0.2">
      <c r="A129" s="117" t="s">
        <v>1159</v>
      </c>
      <c r="B129" s="118" t="s">
        <v>69</v>
      </c>
      <c r="C129" s="210" t="s">
        <v>115</v>
      </c>
      <c r="D129" s="120" t="s">
        <v>666</v>
      </c>
      <c r="E129" s="120" t="s">
        <v>1381</v>
      </c>
      <c r="F129" s="120" t="s">
        <v>1155</v>
      </c>
      <c r="G129" s="211">
        <v>5774.17</v>
      </c>
      <c r="H129" s="212">
        <v>5341.51</v>
      </c>
      <c r="I129" s="147">
        <v>46296</v>
      </c>
      <c r="J129" s="121">
        <v>401768</v>
      </c>
      <c r="K129" s="156" t="s">
        <v>1294</v>
      </c>
    </row>
    <row r="130" spans="1:11" s="112" customFormat="1" ht="15" customHeight="1" outlineLevel="1" x14ac:dyDescent="0.2">
      <c r="A130" s="117" t="s">
        <v>1159</v>
      </c>
      <c r="B130" s="118" t="s">
        <v>69</v>
      </c>
      <c r="C130" s="210" t="s">
        <v>116</v>
      </c>
      <c r="D130" s="120" t="s">
        <v>667</v>
      </c>
      <c r="E130" s="120" t="s">
        <v>1381</v>
      </c>
      <c r="F130" s="120" t="s">
        <v>1155</v>
      </c>
      <c r="G130" s="211">
        <v>6063.88</v>
      </c>
      <c r="H130" s="212">
        <v>5609.51</v>
      </c>
      <c r="I130" s="147">
        <v>46296</v>
      </c>
      <c r="J130" s="121">
        <v>401768</v>
      </c>
      <c r="K130" s="156" t="s">
        <v>1295</v>
      </c>
    </row>
    <row r="131" spans="1:11" s="112" customFormat="1" ht="15" customHeight="1" outlineLevel="1" x14ac:dyDescent="0.2">
      <c r="A131" s="117" t="s">
        <v>1159</v>
      </c>
      <c r="B131" s="118" t="s">
        <v>69</v>
      </c>
      <c r="C131" s="210" t="s">
        <v>117</v>
      </c>
      <c r="D131" s="120" t="s">
        <v>668</v>
      </c>
      <c r="E131" s="120" t="s">
        <v>1381</v>
      </c>
      <c r="F131" s="120" t="s">
        <v>1155</v>
      </c>
      <c r="G131" s="211">
        <v>6633.93</v>
      </c>
      <c r="H131" s="212">
        <v>6136.85</v>
      </c>
      <c r="I131" s="147">
        <v>46296</v>
      </c>
      <c r="J131" s="121">
        <v>401768</v>
      </c>
      <c r="K131" s="156" t="s">
        <v>1296</v>
      </c>
    </row>
    <row r="132" spans="1:11" s="112" customFormat="1" ht="15" customHeight="1" outlineLevel="1" x14ac:dyDescent="0.2">
      <c r="A132" s="117" t="s">
        <v>1159</v>
      </c>
      <c r="B132" s="118" t="s">
        <v>69</v>
      </c>
      <c r="C132" s="210" t="s">
        <v>118</v>
      </c>
      <c r="D132" s="120" t="s">
        <v>669</v>
      </c>
      <c r="E132" s="120" t="s">
        <v>1381</v>
      </c>
      <c r="F132" s="120" t="s">
        <v>1155</v>
      </c>
      <c r="G132" s="211">
        <v>7175.96</v>
      </c>
      <c r="H132" s="212">
        <v>6638.26</v>
      </c>
      <c r="I132" s="147">
        <v>46296</v>
      </c>
      <c r="J132" s="121">
        <v>401768</v>
      </c>
      <c r="K132" s="156" t="s">
        <v>1297</v>
      </c>
    </row>
    <row r="133" spans="1:11" s="112" customFormat="1" ht="33" customHeight="1" x14ac:dyDescent="0.2">
      <c r="A133" s="184" t="s">
        <v>179</v>
      </c>
      <c r="B133" s="186" t="s">
        <v>70</v>
      </c>
      <c r="C133" s="141"/>
      <c r="D133" s="139" t="s">
        <v>670</v>
      </c>
      <c r="E133" s="142" t="s">
        <v>743</v>
      </c>
      <c r="F133" s="142"/>
      <c r="G133" s="140"/>
      <c r="H133" s="140"/>
      <c r="I133" s="196">
        <v>46296</v>
      </c>
      <c r="J133" s="201">
        <v>401768</v>
      </c>
      <c r="K133" s="157"/>
    </row>
    <row r="134" spans="1:11" s="112" customFormat="1" ht="30" customHeight="1" outlineLevel="1" x14ac:dyDescent="0.2">
      <c r="A134" s="117" t="s">
        <v>1159</v>
      </c>
      <c r="B134" s="118" t="s">
        <v>70</v>
      </c>
      <c r="C134" s="119" t="s">
        <v>221</v>
      </c>
      <c r="D134" s="120" t="s">
        <v>1150</v>
      </c>
      <c r="E134" s="120" t="s">
        <v>1151</v>
      </c>
      <c r="F134" s="120" t="s">
        <v>1155</v>
      </c>
      <c r="G134" s="123">
        <v>0</v>
      </c>
      <c r="H134" s="123">
        <v>0</v>
      </c>
      <c r="I134" s="147">
        <v>46296</v>
      </c>
      <c r="J134" s="121">
        <v>401768</v>
      </c>
      <c r="K134" s="153"/>
    </row>
    <row r="135" spans="1:11" s="112" customFormat="1" ht="30" customHeight="1" outlineLevel="1" x14ac:dyDescent="0.2">
      <c r="A135" s="117" t="s">
        <v>1159</v>
      </c>
      <c r="B135" s="118" t="s">
        <v>70</v>
      </c>
      <c r="C135" s="118" t="s">
        <v>462</v>
      </c>
      <c r="D135" s="120" t="s">
        <v>1673</v>
      </c>
      <c r="E135" s="120" t="s">
        <v>372</v>
      </c>
      <c r="F135" s="120" t="s">
        <v>1155</v>
      </c>
      <c r="G135" s="123">
        <v>0</v>
      </c>
      <c r="H135" s="123">
        <v>0</v>
      </c>
      <c r="I135" s="147">
        <v>46296</v>
      </c>
      <c r="J135" s="121">
        <v>401768</v>
      </c>
      <c r="K135" s="153"/>
    </row>
    <row r="136" spans="1:11" s="112" customFormat="1" ht="30" customHeight="1" outlineLevel="1" x14ac:dyDescent="0.2">
      <c r="A136" s="213" t="s">
        <v>1159</v>
      </c>
      <c r="B136" s="214" t="s">
        <v>70</v>
      </c>
      <c r="C136" s="214" t="s">
        <v>1545</v>
      </c>
      <c r="D136" s="215" t="s">
        <v>1674</v>
      </c>
      <c r="E136" s="215" t="s">
        <v>372</v>
      </c>
      <c r="F136" s="215" t="s">
        <v>1155</v>
      </c>
      <c r="G136" s="216">
        <v>0</v>
      </c>
      <c r="H136" s="216">
        <v>0</v>
      </c>
      <c r="I136" s="217">
        <v>46296</v>
      </c>
      <c r="J136" s="218">
        <v>401768</v>
      </c>
      <c r="K136" s="215"/>
    </row>
    <row r="137" spans="1:11" s="112" customFormat="1" ht="30" customHeight="1" outlineLevel="1" x14ac:dyDescent="0.2">
      <c r="A137" s="117" t="s">
        <v>1159</v>
      </c>
      <c r="B137" s="118" t="s">
        <v>70</v>
      </c>
      <c r="C137" s="119" t="s">
        <v>976</v>
      </c>
      <c r="D137" s="120" t="s">
        <v>1675</v>
      </c>
      <c r="E137" s="120" t="s">
        <v>372</v>
      </c>
      <c r="F137" s="120" t="s">
        <v>1155</v>
      </c>
      <c r="G137" s="123">
        <v>0</v>
      </c>
      <c r="H137" s="123">
        <v>0</v>
      </c>
      <c r="I137" s="147">
        <v>46296</v>
      </c>
      <c r="J137" s="121">
        <v>401768</v>
      </c>
      <c r="K137" s="153"/>
    </row>
    <row r="138" spans="1:11" s="112" customFormat="1" ht="30" customHeight="1" outlineLevel="1" x14ac:dyDescent="0.2">
      <c r="A138" s="117" t="s">
        <v>1159</v>
      </c>
      <c r="B138" s="118" t="s">
        <v>70</v>
      </c>
      <c r="C138" s="119" t="s">
        <v>987</v>
      </c>
      <c r="D138" s="120" t="s">
        <v>1676</v>
      </c>
      <c r="E138" s="120" t="s">
        <v>372</v>
      </c>
      <c r="F138" s="120" t="s">
        <v>1155</v>
      </c>
      <c r="G138" s="123">
        <v>0</v>
      </c>
      <c r="H138" s="123">
        <v>0</v>
      </c>
      <c r="I138" s="147">
        <v>46296</v>
      </c>
      <c r="J138" s="121">
        <v>401768</v>
      </c>
      <c r="K138" s="153"/>
    </row>
    <row r="139" spans="1:11" s="112" customFormat="1" ht="30" customHeight="1" outlineLevel="1" x14ac:dyDescent="0.2">
      <c r="A139" s="117" t="s">
        <v>1159</v>
      </c>
      <c r="B139" s="118" t="s">
        <v>70</v>
      </c>
      <c r="C139" s="119" t="s">
        <v>988</v>
      </c>
      <c r="D139" s="120" t="s">
        <v>1677</v>
      </c>
      <c r="E139" s="120" t="s">
        <v>372</v>
      </c>
      <c r="F139" s="120" t="s">
        <v>1155</v>
      </c>
      <c r="G139" s="123">
        <v>0</v>
      </c>
      <c r="H139" s="123">
        <v>0</v>
      </c>
      <c r="I139" s="147">
        <v>46296</v>
      </c>
      <c r="J139" s="121">
        <v>401768</v>
      </c>
      <c r="K139" s="153"/>
    </row>
    <row r="140" spans="1:11" s="112" customFormat="1" ht="30" customHeight="1" outlineLevel="1" x14ac:dyDescent="0.2">
      <c r="A140" s="117" t="s">
        <v>1159</v>
      </c>
      <c r="B140" s="118" t="s">
        <v>70</v>
      </c>
      <c r="C140" s="119" t="s">
        <v>1164</v>
      </c>
      <c r="D140" s="120" t="s">
        <v>1678</v>
      </c>
      <c r="E140" s="120" t="s">
        <v>372</v>
      </c>
      <c r="F140" s="120" t="s">
        <v>1155</v>
      </c>
      <c r="G140" s="123">
        <v>0</v>
      </c>
      <c r="H140" s="123">
        <v>0</v>
      </c>
      <c r="I140" s="147">
        <v>46296</v>
      </c>
      <c r="J140" s="124">
        <v>401768</v>
      </c>
      <c r="K140" s="153"/>
    </row>
    <row r="141" spans="1:11" s="112" customFormat="1" ht="30" customHeight="1" outlineLevel="1" x14ac:dyDescent="0.2">
      <c r="A141" s="117" t="s">
        <v>1159</v>
      </c>
      <c r="B141" s="118" t="s">
        <v>70</v>
      </c>
      <c r="C141" s="119" t="s">
        <v>1504</v>
      </c>
      <c r="D141" s="120" t="s">
        <v>1679</v>
      </c>
      <c r="E141" s="120" t="s">
        <v>372</v>
      </c>
      <c r="F141" s="120" t="s">
        <v>1155</v>
      </c>
      <c r="G141" s="123">
        <v>0</v>
      </c>
      <c r="H141" s="123">
        <v>0</v>
      </c>
      <c r="I141" s="147">
        <v>46296</v>
      </c>
      <c r="J141" s="124">
        <v>401768</v>
      </c>
      <c r="K141" s="153"/>
    </row>
    <row r="142" spans="1:11" s="112" customFormat="1" ht="30" customHeight="1" outlineLevel="1" x14ac:dyDescent="0.2">
      <c r="A142" s="117" t="s">
        <v>1159</v>
      </c>
      <c r="B142" s="118" t="s">
        <v>70</v>
      </c>
      <c r="C142" s="118" t="s">
        <v>994</v>
      </c>
      <c r="D142" s="120" t="s">
        <v>1680</v>
      </c>
      <c r="E142" s="120" t="s">
        <v>372</v>
      </c>
      <c r="F142" s="120" t="s">
        <v>1155</v>
      </c>
      <c r="G142" s="123">
        <v>0</v>
      </c>
      <c r="H142" s="123">
        <v>0</v>
      </c>
      <c r="I142" s="147">
        <v>46296</v>
      </c>
      <c r="J142" s="121">
        <v>47391</v>
      </c>
      <c r="K142" s="153"/>
    </row>
    <row r="143" spans="1:11" s="112" customFormat="1" ht="30" customHeight="1" outlineLevel="1" x14ac:dyDescent="0.2">
      <c r="A143" s="117" t="s">
        <v>1159</v>
      </c>
      <c r="B143" s="118" t="s">
        <v>70</v>
      </c>
      <c r="C143" s="119" t="s">
        <v>446</v>
      </c>
      <c r="D143" s="120" t="s">
        <v>1681</v>
      </c>
      <c r="E143" s="120" t="s">
        <v>372</v>
      </c>
      <c r="F143" s="120" t="s">
        <v>1155</v>
      </c>
      <c r="G143" s="123">
        <v>0</v>
      </c>
      <c r="H143" s="123">
        <v>0</v>
      </c>
      <c r="I143" s="147">
        <v>46296</v>
      </c>
      <c r="J143" s="121">
        <v>47026</v>
      </c>
      <c r="K143" s="153"/>
    </row>
    <row r="144" spans="1:11" s="112" customFormat="1" ht="30" customHeight="1" outlineLevel="1" x14ac:dyDescent="0.2">
      <c r="A144" s="117" t="s">
        <v>1159</v>
      </c>
      <c r="B144" s="118" t="s">
        <v>70</v>
      </c>
      <c r="C144" s="119" t="s">
        <v>447</v>
      </c>
      <c r="D144" s="120" t="s">
        <v>1682</v>
      </c>
      <c r="E144" s="120" t="s">
        <v>372</v>
      </c>
      <c r="F144" s="120" t="s">
        <v>1155</v>
      </c>
      <c r="G144" s="123">
        <v>0</v>
      </c>
      <c r="H144" s="123">
        <v>0</v>
      </c>
      <c r="I144" s="147">
        <v>46296</v>
      </c>
      <c r="J144" s="121">
        <v>47026</v>
      </c>
      <c r="K144" s="153"/>
    </row>
    <row r="145" spans="1:11" s="112" customFormat="1" ht="30" customHeight="1" outlineLevel="1" x14ac:dyDescent="0.2">
      <c r="A145" s="117" t="s">
        <v>1159</v>
      </c>
      <c r="B145" s="118" t="s">
        <v>70</v>
      </c>
      <c r="C145" s="119" t="s">
        <v>448</v>
      </c>
      <c r="D145" s="120" t="s">
        <v>1683</v>
      </c>
      <c r="E145" s="120" t="s">
        <v>372</v>
      </c>
      <c r="F145" s="120" t="s">
        <v>1155</v>
      </c>
      <c r="G145" s="123">
        <v>0</v>
      </c>
      <c r="H145" s="123">
        <v>0</v>
      </c>
      <c r="I145" s="147">
        <v>46296</v>
      </c>
      <c r="J145" s="121">
        <v>47026</v>
      </c>
      <c r="K145" s="153"/>
    </row>
    <row r="146" spans="1:11" s="112" customFormat="1" ht="30" customHeight="1" outlineLevel="1" x14ac:dyDescent="0.2">
      <c r="A146" s="117" t="s">
        <v>1159</v>
      </c>
      <c r="B146" s="118" t="s">
        <v>70</v>
      </c>
      <c r="C146" s="119" t="s">
        <v>843</v>
      </c>
      <c r="D146" s="120" t="s">
        <v>1684</v>
      </c>
      <c r="E146" s="120" t="s">
        <v>372</v>
      </c>
      <c r="F146" s="120" t="s">
        <v>1155</v>
      </c>
      <c r="G146" s="123">
        <v>0</v>
      </c>
      <c r="H146" s="123">
        <v>0</v>
      </c>
      <c r="I146" s="147">
        <v>46296</v>
      </c>
      <c r="J146" s="121">
        <v>47026</v>
      </c>
      <c r="K146" s="153"/>
    </row>
    <row r="147" spans="1:11" s="112" customFormat="1" ht="30" customHeight="1" outlineLevel="1" x14ac:dyDescent="0.2">
      <c r="A147" s="117" t="s">
        <v>1159</v>
      </c>
      <c r="B147" s="118" t="s">
        <v>70</v>
      </c>
      <c r="C147" s="119" t="s">
        <v>844</v>
      </c>
      <c r="D147" s="120" t="s">
        <v>1685</v>
      </c>
      <c r="E147" s="120" t="s">
        <v>372</v>
      </c>
      <c r="F147" s="120" t="s">
        <v>1155</v>
      </c>
      <c r="G147" s="123">
        <v>0</v>
      </c>
      <c r="H147" s="123">
        <v>0</v>
      </c>
      <c r="I147" s="147">
        <v>46296</v>
      </c>
      <c r="J147" s="121">
        <v>47026</v>
      </c>
      <c r="K147" s="153"/>
    </row>
    <row r="148" spans="1:11" s="112" customFormat="1" ht="30" customHeight="1" outlineLevel="1" x14ac:dyDescent="0.2">
      <c r="A148" s="117" t="s">
        <v>1159</v>
      </c>
      <c r="B148" s="118" t="s">
        <v>70</v>
      </c>
      <c r="C148" s="119" t="s">
        <v>845</v>
      </c>
      <c r="D148" s="120" t="s">
        <v>1686</v>
      </c>
      <c r="E148" s="120" t="s">
        <v>372</v>
      </c>
      <c r="F148" s="120" t="s">
        <v>1155</v>
      </c>
      <c r="G148" s="123">
        <v>0</v>
      </c>
      <c r="H148" s="123">
        <v>0</v>
      </c>
      <c r="I148" s="147">
        <v>46296</v>
      </c>
      <c r="J148" s="121">
        <v>47026</v>
      </c>
      <c r="K148" s="153"/>
    </row>
    <row r="149" spans="1:11" s="112" customFormat="1" ht="30" customHeight="1" outlineLevel="1" x14ac:dyDescent="0.2">
      <c r="A149" s="117" t="s">
        <v>1159</v>
      </c>
      <c r="B149" s="118" t="s">
        <v>70</v>
      </c>
      <c r="C149" s="119" t="s">
        <v>846</v>
      </c>
      <c r="D149" s="120" t="s">
        <v>1687</v>
      </c>
      <c r="E149" s="120" t="s">
        <v>372</v>
      </c>
      <c r="F149" s="120" t="s">
        <v>1155</v>
      </c>
      <c r="G149" s="123">
        <v>0</v>
      </c>
      <c r="H149" s="123">
        <v>0</v>
      </c>
      <c r="I149" s="147">
        <v>46296</v>
      </c>
      <c r="J149" s="121">
        <v>47026</v>
      </c>
      <c r="K149" s="153"/>
    </row>
    <row r="150" spans="1:11" s="112" customFormat="1" ht="30" customHeight="1" outlineLevel="1" x14ac:dyDescent="0.2">
      <c r="A150" s="117" t="s">
        <v>1159</v>
      </c>
      <c r="B150" s="118" t="s">
        <v>70</v>
      </c>
      <c r="C150" s="119" t="s">
        <v>982</v>
      </c>
      <c r="D150" s="120" t="s">
        <v>1688</v>
      </c>
      <c r="E150" s="120" t="s">
        <v>372</v>
      </c>
      <c r="F150" s="120" t="s">
        <v>1155</v>
      </c>
      <c r="G150" s="123">
        <v>0</v>
      </c>
      <c r="H150" s="123">
        <v>0</v>
      </c>
      <c r="I150" s="147">
        <v>46296</v>
      </c>
      <c r="J150" s="121">
        <v>47026</v>
      </c>
      <c r="K150" s="153"/>
    </row>
    <row r="151" spans="1:11" s="112" customFormat="1" ht="30" customHeight="1" outlineLevel="1" x14ac:dyDescent="0.2">
      <c r="A151" s="117" t="s">
        <v>1159</v>
      </c>
      <c r="B151" s="118" t="s">
        <v>70</v>
      </c>
      <c r="C151" s="119" t="s">
        <v>983</v>
      </c>
      <c r="D151" s="120" t="s">
        <v>1689</v>
      </c>
      <c r="E151" s="120" t="s">
        <v>372</v>
      </c>
      <c r="F151" s="120" t="s">
        <v>1155</v>
      </c>
      <c r="G151" s="123">
        <v>0</v>
      </c>
      <c r="H151" s="123">
        <v>0</v>
      </c>
      <c r="I151" s="147">
        <v>46296</v>
      </c>
      <c r="J151" s="124">
        <v>401768</v>
      </c>
      <c r="K151" s="153"/>
    </row>
    <row r="152" spans="1:11" s="112" customFormat="1" ht="30" customHeight="1" outlineLevel="1" x14ac:dyDescent="0.2">
      <c r="A152" s="117" t="s">
        <v>1159</v>
      </c>
      <c r="B152" s="118" t="s">
        <v>70</v>
      </c>
      <c r="C152" s="119" t="s">
        <v>984</v>
      </c>
      <c r="D152" s="120" t="s">
        <v>1690</v>
      </c>
      <c r="E152" s="120" t="s">
        <v>372</v>
      </c>
      <c r="F152" s="120" t="s">
        <v>1155</v>
      </c>
      <c r="G152" s="123">
        <v>0</v>
      </c>
      <c r="H152" s="123">
        <v>0</v>
      </c>
      <c r="I152" s="147">
        <v>46296</v>
      </c>
      <c r="J152" s="124">
        <v>401768</v>
      </c>
      <c r="K152" s="153"/>
    </row>
    <row r="153" spans="1:11" s="112" customFormat="1" ht="30" customHeight="1" outlineLevel="1" x14ac:dyDescent="0.2">
      <c r="A153" s="117" t="s">
        <v>1159</v>
      </c>
      <c r="B153" s="118" t="s">
        <v>70</v>
      </c>
      <c r="C153" s="119" t="s">
        <v>985</v>
      </c>
      <c r="D153" s="120" t="s">
        <v>1691</v>
      </c>
      <c r="E153" s="120" t="s">
        <v>372</v>
      </c>
      <c r="F153" s="120" t="s">
        <v>1155</v>
      </c>
      <c r="G153" s="123">
        <v>0</v>
      </c>
      <c r="H153" s="123">
        <v>0</v>
      </c>
      <c r="I153" s="147">
        <v>46296</v>
      </c>
      <c r="J153" s="124">
        <v>401768</v>
      </c>
      <c r="K153" s="153"/>
    </row>
    <row r="154" spans="1:11" s="112" customFormat="1" ht="30" customHeight="1" outlineLevel="1" x14ac:dyDescent="0.2">
      <c r="A154" s="117" t="s">
        <v>1159</v>
      </c>
      <c r="B154" s="118" t="s">
        <v>70</v>
      </c>
      <c r="C154" s="119" t="s">
        <v>986</v>
      </c>
      <c r="D154" s="120" t="s">
        <v>1692</v>
      </c>
      <c r="E154" s="120" t="s">
        <v>372</v>
      </c>
      <c r="F154" s="120" t="s">
        <v>1155</v>
      </c>
      <c r="G154" s="123">
        <v>0</v>
      </c>
      <c r="H154" s="123">
        <v>0</v>
      </c>
      <c r="I154" s="147">
        <v>46296</v>
      </c>
      <c r="J154" s="124">
        <v>401768</v>
      </c>
      <c r="K154" s="153"/>
    </row>
    <row r="155" spans="1:11" s="112" customFormat="1" ht="30" customHeight="1" outlineLevel="1" x14ac:dyDescent="0.2">
      <c r="A155" s="117" t="s">
        <v>1159</v>
      </c>
      <c r="B155" s="118" t="s">
        <v>70</v>
      </c>
      <c r="C155" s="119" t="s">
        <v>427</v>
      </c>
      <c r="D155" s="120" t="s">
        <v>1693</v>
      </c>
      <c r="E155" s="120" t="s">
        <v>372</v>
      </c>
      <c r="F155" s="120" t="s">
        <v>1155</v>
      </c>
      <c r="G155" s="123">
        <v>0</v>
      </c>
      <c r="H155" s="123">
        <v>0</v>
      </c>
      <c r="I155" s="147">
        <v>46296</v>
      </c>
      <c r="J155" s="121">
        <v>401768</v>
      </c>
      <c r="K155" s="153"/>
    </row>
    <row r="156" spans="1:11" s="112" customFormat="1" ht="30" customHeight="1" outlineLevel="1" x14ac:dyDescent="0.2">
      <c r="A156" s="117" t="s">
        <v>1159</v>
      </c>
      <c r="B156" s="118" t="s">
        <v>70</v>
      </c>
      <c r="C156" s="118" t="s">
        <v>428</v>
      </c>
      <c r="D156" s="120" t="s">
        <v>1694</v>
      </c>
      <c r="E156" s="120" t="s">
        <v>372</v>
      </c>
      <c r="F156" s="120" t="s">
        <v>1155</v>
      </c>
      <c r="G156" s="123">
        <v>0</v>
      </c>
      <c r="H156" s="123">
        <v>0</v>
      </c>
      <c r="I156" s="147">
        <v>46296</v>
      </c>
      <c r="J156" s="121">
        <v>47391</v>
      </c>
      <c r="K156" s="153"/>
    </row>
    <row r="157" spans="1:11" s="112" customFormat="1" ht="30" customHeight="1" outlineLevel="1" x14ac:dyDescent="0.2">
      <c r="A157" s="117" t="s">
        <v>1159</v>
      </c>
      <c r="B157" s="118" t="s">
        <v>70</v>
      </c>
      <c r="C157" s="118" t="s">
        <v>429</v>
      </c>
      <c r="D157" s="120" t="s">
        <v>1695</v>
      </c>
      <c r="E157" s="120" t="s">
        <v>372</v>
      </c>
      <c r="F157" s="120" t="s">
        <v>1155</v>
      </c>
      <c r="G157" s="123">
        <v>0</v>
      </c>
      <c r="H157" s="123">
        <v>0</v>
      </c>
      <c r="I157" s="147">
        <v>46296</v>
      </c>
      <c r="J157" s="121">
        <v>47391</v>
      </c>
      <c r="K157" s="153"/>
    </row>
    <row r="158" spans="1:11" s="112" customFormat="1" ht="30" customHeight="1" outlineLevel="1" x14ac:dyDescent="0.2">
      <c r="A158" s="117" t="s">
        <v>1159</v>
      </c>
      <c r="B158" s="118" t="s">
        <v>70</v>
      </c>
      <c r="C158" s="118" t="s">
        <v>430</v>
      </c>
      <c r="D158" s="120" t="s">
        <v>1696</v>
      </c>
      <c r="E158" s="120" t="s">
        <v>372</v>
      </c>
      <c r="F158" s="120" t="s">
        <v>1155</v>
      </c>
      <c r="G158" s="123">
        <v>0</v>
      </c>
      <c r="H158" s="123">
        <v>0</v>
      </c>
      <c r="I158" s="147">
        <v>46296</v>
      </c>
      <c r="J158" s="121">
        <v>47391</v>
      </c>
      <c r="K158" s="153"/>
    </row>
    <row r="159" spans="1:11" s="112" customFormat="1" ht="30" customHeight="1" outlineLevel="1" x14ac:dyDescent="0.2">
      <c r="A159" s="117" t="s">
        <v>1159</v>
      </c>
      <c r="B159" s="118" t="s">
        <v>70</v>
      </c>
      <c r="C159" s="119" t="s">
        <v>591</v>
      </c>
      <c r="D159" s="120" t="s">
        <v>1697</v>
      </c>
      <c r="E159" s="120" t="s">
        <v>372</v>
      </c>
      <c r="F159" s="120" t="s">
        <v>1155</v>
      </c>
      <c r="G159" s="123">
        <v>0</v>
      </c>
      <c r="H159" s="123">
        <v>0</v>
      </c>
      <c r="I159" s="147">
        <v>46296</v>
      </c>
      <c r="J159" s="121">
        <v>401768</v>
      </c>
      <c r="K159" s="153"/>
    </row>
    <row r="160" spans="1:11" s="112" customFormat="1" ht="30" customHeight="1" outlineLevel="1" x14ac:dyDescent="0.2">
      <c r="A160" s="117" t="s">
        <v>1159</v>
      </c>
      <c r="B160" s="118" t="s">
        <v>70</v>
      </c>
      <c r="C160" s="119" t="s">
        <v>431</v>
      </c>
      <c r="D160" s="120" t="s">
        <v>1698</v>
      </c>
      <c r="E160" s="120" t="s">
        <v>372</v>
      </c>
      <c r="F160" s="120" t="s">
        <v>1155</v>
      </c>
      <c r="G160" s="123">
        <v>0</v>
      </c>
      <c r="H160" s="123">
        <v>0</v>
      </c>
      <c r="I160" s="147">
        <v>46296</v>
      </c>
      <c r="J160" s="121">
        <v>401768</v>
      </c>
      <c r="K160" s="153"/>
    </row>
    <row r="161" spans="1:11" s="112" customFormat="1" ht="30" customHeight="1" outlineLevel="1" x14ac:dyDescent="0.2">
      <c r="A161" s="117" t="s">
        <v>1159</v>
      </c>
      <c r="B161" s="118" t="s">
        <v>70</v>
      </c>
      <c r="C161" s="119" t="s">
        <v>432</v>
      </c>
      <c r="D161" s="120" t="s">
        <v>1699</v>
      </c>
      <c r="E161" s="120" t="s">
        <v>372</v>
      </c>
      <c r="F161" s="120" t="s">
        <v>1155</v>
      </c>
      <c r="G161" s="123">
        <v>0</v>
      </c>
      <c r="H161" s="123">
        <v>0</v>
      </c>
      <c r="I161" s="147">
        <v>46296</v>
      </c>
      <c r="J161" s="121">
        <v>401768</v>
      </c>
      <c r="K161" s="153"/>
    </row>
    <row r="162" spans="1:11" s="112" customFormat="1" ht="30" customHeight="1" outlineLevel="1" x14ac:dyDescent="0.2">
      <c r="A162" s="117" t="s">
        <v>1159</v>
      </c>
      <c r="B162" s="118" t="s">
        <v>70</v>
      </c>
      <c r="C162" s="119" t="s">
        <v>433</v>
      </c>
      <c r="D162" s="120" t="s">
        <v>1700</v>
      </c>
      <c r="E162" s="120" t="s">
        <v>372</v>
      </c>
      <c r="F162" s="120" t="s">
        <v>1155</v>
      </c>
      <c r="G162" s="123">
        <v>0</v>
      </c>
      <c r="H162" s="123">
        <v>0</v>
      </c>
      <c r="I162" s="147">
        <v>46296</v>
      </c>
      <c r="J162" s="121">
        <v>401768</v>
      </c>
      <c r="K162" s="153"/>
    </row>
    <row r="163" spans="1:11" s="112" customFormat="1" ht="30" customHeight="1" outlineLevel="1" x14ac:dyDescent="0.2">
      <c r="A163" s="117" t="s">
        <v>1159</v>
      </c>
      <c r="B163" s="118" t="s">
        <v>70</v>
      </c>
      <c r="C163" s="119" t="s">
        <v>434</v>
      </c>
      <c r="D163" s="120" t="s">
        <v>1701</v>
      </c>
      <c r="E163" s="120" t="s">
        <v>372</v>
      </c>
      <c r="F163" s="120" t="s">
        <v>1155</v>
      </c>
      <c r="G163" s="123">
        <v>0</v>
      </c>
      <c r="H163" s="123">
        <v>0</v>
      </c>
      <c r="I163" s="147">
        <v>46296</v>
      </c>
      <c r="J163" s="121">
        <v>401768</v>
      </c>
      <c r="K163" s="153"/>
    </row>
    <row r="164" spans="1:11" s="112" customFormat="1" ht="30" customHeight="1" outlineLevel="1" x14ac:dyDescent="0.2">
      <c r="A164" s="117" t="s">
        <v>1159</v>
      </c>
      <c r="B164" s="118" t="s">
        <v>70</v>
      </c>
      <c r="C164" s="119" t="s">
        <v>897</v>
      </c>
      <c r="D164" s="120" t="s">
        <v>1702</v>
      </c>
      <c r="E164" s="120" t="s">
        <v>372</v>
      </c>
      <c r="F164" s="120" t="s">
        <v>1155</v>
      </c>
      <c r="G164" s="123">
        <v>0</v>
      </c>
      <c r="H164" s="123">
        <v>0</v>
      </c>
      <c r="I164" s="147">
        <v>46296</v>
      </c>
      <c r="J164" s="121">
        <v>401768</v>
      </c>
      <c r="K164" s="153"/>
    </row>
    <row r="165" spans="1:11" s="112" customFormat="1" ht="30" customHeight="1" outlineLevel="1" x14ac:dyDescent="0.2">
      <c r="A165" s="117" t="s">
        <v>1159</v>
      </c>
      <c r="B165" s="118" t="s">
        <v>70</v>
      </c>
      <c r="C165" s="119" t="s">
        <v>898</v>
      </c>
      <c r="D165" s="120" t="s">
        <v>1703</v>
      </c>
      <c r="E165" s="120" t="s">
        <v>372</v>
      </c>
      <c r="F165" s="120" t="s">
        <v>1155</v>
      </c>
      <c r="G165" s="123">
        <v>0</v>
      </c>
      <c r="H165" s="123">
        <v>0</v>
      </c>
      <c r="I165" s="147">
        <v>46296</v>
      </c>
      <c r="J165" s="121">
        <v>401768</v>
      </c>
      <c r="K165" s="153"/>
    </row>
    <row r="166" spans="1:11" s="112" customFormat="1" ht="30" customHeight="1" outlineLevel="1" x14ac:dyDescent="0.2">
      <c r="A166" s="117" t="s">
        <v>1159</v>
      </c>
      <c r="B166" s="118" t="s">
        <v>70</v>
      </c>
      <c r="C166" s="119" t="s">
        <v>1165</v>
      </c>
      <c r="D166" s="120" t="s">
        <v>1704</v>
      </c>
      <c r="E166" s="120" t="s">
        <v>372</v>
      </c>
      <c r="F166" s="120" t="s">
        <v>1155</v>
      </c>
      <c r="G166" s="123">
        <v>0</v>
      </c>
      <c r="H166" s="123">
        <v>0</v>
      </c>
      <c r="I166" s="147">
        <v>46296</v>
      </c>
      <c r="J166" s="121">
        <v>401768</v>
      </c>
      <c r="K166" s="153"/>
    </row>
    <row r="167" spans="1:11" s="112" customFormat="1" ht="30" customHeight="1" outlineLevel="1" x14ac:dyDescent="0.2">
      <c r="A167" s="117" t="s">
        <v>1159</v>
      </c>
      <c r="B167" s="118" t="s">
        <v>70</v>
      </c>
      <c r="C167" s="119" t="s">
        <v>1252</v>
      </c>
      <c r="D167" s="120" t="s">
        <v>1705</v>
      </c>
      <c r="E167" s="120" t="s">
        <v>372</v>
      </c>
      <c r="F167" s="120" t="s">
        <v>1155</v>
      </c>
      <c r="G167" s="123">
        <v>0</v>
      </c>
      <c r="H167" s="123">
        <v>0</v>
      </c>
      <c r="I167" s="147">
        <v>46296</v>
      </c>
      <c r="J167" s="121">
        <v>401768</v>
      </c>
      <c r="K167" s="153"/>
    </row>
    <row r="168" spans="1:11" s="112" customFormat="1" ht="30" customHeight="1" outlineLevel="1" x14ac:dyDescent="0.2">
      <c r="A168" s="117" t="s">
        <v>1159</v>
      </c>
      <c r="B168" s="118" t="s">
        <v>70</v>
      </c>
      <c r="C168" s="119" t="s">
        <v>1272</v>
      </c>
      <c r="D168" s="120" t="s">
        <v>1706</v>
      </c>
      <c r="E168" s="120" t="s">
        <v>372</v>
      </c>
      <c r="F168" s="120" t="s">
        <v>1155</v>
      </c>
      <c r="G168" s="123">
        <v>0</v>
      </c>
      <c r="H168" s="123">
        <v>0</v>
      </c>
      <c r="I168" s="147">
        <v>46296</v>
      </c>
      <c r="J168" s="121">
        <v>401768</v>
      </c>
      <c r="K168" s="153"/>
    </row>
    <row r="169" spans="1:11" s="112" customFormat="1" ht="30" customHeight="1" outlineLevel="1" x14ac:dyDescent="0.2">
      <c r="A169" s="117" t="s">
        <v>1159</v>
      </c>
      <c r="B169" s="118" t="s">
        <v>70</v>
      </c>
      <c r="C169" s="119" t="s">
        <v>1480</v>
      </c>
      <c r="D169" s="120" t="s">
        <v>1707</v>
      </c>
      <c r="E169" s="120" t="s">
        <v>372</v>
      </c>
      <c r="F169" s="120" t="s">
        <v>1155</v>
      </c>
      <c r="G169" s="123">
        <v>0</v>
      </c>
      <c r="H169" s="123">
        <v>0</v>
      </c>
      <c r="I169" s="147">
        <v>46296</v>
      </c>
      <c r="J169" s="121">
        <v>401768</v>
      </c>
      <c r="K169" s="153"/>
    </row>
    <row r="170" spans="1:11" s="112" customFormat="1" ht="30" customHeight="1" outlineLevel="1" x14ac:dyDescent="0.2">
      <c r="A170" s="117" t="s">
        <v>1159</v>
      </c>
      <c r="B170" s="118" t="s">
        <v>70</v>
      </c>
      <c r="C170" s="119" t="s">
        <v>1543</v>
      </c>
      <c r="D170" s="120" t="s">
        <v>1708</v>
      </c>
      <c r="E170" s="120" t="s">
        <v>372</v>
      </c>
      <c r="F170" s="120" t="s">
        <v>1155</v>
      </c>
      <c r="G170" s="123">
        <v>0</v>
      </c>
      <c r="H170" s="123">
        <v>0</v>
      </c>
      <c r="I170" s="147">
        <v>46296</v>
      </c>
      <c r="J170" s="121">
        <v>401768</v>
      </c>
      <c r="K170" s="153"/>
    </row>
    <row r="171" spans="1:11" s="112" customFormat="1" ht="30" customHeight="1" outlineLevel="1" x14ac:dyDescent="0.2">
      <c r="A171" s="117" t="s">
        <v>1159</v>
      </c>
      <c r="B171" s="118" t="s">
        <v>70</v>
      </c>
      <c r="C171" s="119" t="s">
        <v>1544</v>
      </c>
      <c r="D171" s="120" t="s">
        <v>1709</v>
      </c>
      <c r="E171" s="120" t="s">
        <v>372</v>
      </c>
      <c r="F171" s="120" t="s">
        <v>1155</v>
      </c>
      <c r="G171" s="123">
        <v>0</v>
      </c>
      <c r="H171" s="123">
        <v>0</v>
      </c>
      <c r="I171" s="147">
        <v>46296</v>
      </c>
      <c r="J171" s="121">
        <v>401768</v>
      </c>
      <c r="K171" s="153"/>
    </row>
    <row r="172" spans="1:11" s="112" customFormat="1" ht="30" customHeight="1" outlineLevel="1" x14ac:dyDescent="0.2">
      <c r="A172" s="117" t="s">
        <v>1159</v>
      </c>
      <c r="B172" s="118" t="s">
        <v>70</v>
      </c>
      <c r="C172" s="119" t="s">
        <v>463</v>
      </c>
      <c r="D172" s="120" t="s">
        <v>1710</v>
      </c>
      <c r="E172" s="120" t="s">
        <v>372</v>
      </c>
      <c r="F172" s="120" t="s">
        <v>1155</v>
      </c>
      <c r="G172" s="123">
        <v>0</v>
      </c>
      <c r="H172" s="123">
        <v>0</v>
      </c>
      <c r="I172" s="147">
        <v>46296</v>
      </c>
      <c r="J172" s="121">
        <v>401768</v>
      </c>
      <c r="K172" s="153"/>
    </row>
    <row r="173" spans="1:11" s="112" customFormat="1" ht="30" customHeight="1" outlineLevel="1" x14ac:dyDescent="0.2">
      <c r="A173" s="117" t="s">
        <v>1159</v>
      </c>
      <c r="B173" s="118" t="s">
        <v>70</v>
      </c>
      <c r="C173" s="119" t="s">
        <v>1435</v>
      </c>
      <c r="D173" s="120" t="s">
        <v>1711</v>
      </c>
      <c r="E173" s="120" t="s">
        <v>372</v>
      </c>
      <c r="F173" s="120" t="s">
        <v>1155</v>
      </c>
      <c r="G173" s="123">
        <v>0</v>
      </c>
      <c r="H173" s="123">
        <v>0</v>
      </c>
      <c r="I173" s="147">
        <v>46296</v>
      </c>
      <c r="J173" s="121">
        <v>401768</v>
      </c>
      <c r="K173" s="153"/>
    </row>
    <row r="174" spans="1:11" s="112" customFormat="1" ht="30" customHeight="1" outlineLevel="1" x14ac:dyDescent="0.2">
      <c r="A174" s="117" t="s">
        <v>1159</v>
      </c>
      <c r="B174" s="118" t="s">
        <v>70</v>
      </c>
      <c r="C174" s="119" t="s">
        <v>347</v>
      </c>
      <c r="D174" s="120" t="s">
        <v>1712</v>
      </c>
      <c r="E174" s="120" t="s">
        <v>372</v>
      </c>
      <c r="F174" s="120" t="s">
        <v>1155</v>
      </c>
      <c r="G174" s="123">
        <v>0</v>
      </c>
      <c r="H174" s="123">
        <v>0</v>
      </c>
      <c r="I174" s="147">
        <v>46296</v>
      </c>
      <c r="J174" s="121">
        <v>401768</v>
      </c>
      <c r="K174" s="153"/>
    </row>
    <row r="175" spans="1:11" s="112" customFormat="1" ht="30" customHeight="1" outlineLevel="1" x14ac:dyDescent="0.2">
      <c r="A175" s="117" t="s">
        <v>1159</v>
      </c>
      <c r="B175" s="118" t="s">
        <v>70</v>
      </c>
      <c r="C175" s="119" t="s">
        <v>435</v>
      </c>
      <c r="D175" s="120" t="s">
        <v>1713</v>
      </c>
      <c r="E175" s="120" t="s">
        <v>372</v>
      </c>
      <c r="F175" s="120" t="s">
        <v>1155</v>
      </c>
      <c r="G175" s="123">
        <v>0</v>
      </c>
      <c r="H175" s="123">
        <v>0</v>
      </c>
      <c r="I175" s="147">
        <v>46296</v>
      </c>
      <c r="J175" s="121">
        <v>401768</v>
      </c>
      <c r="K175" s="153"/>
    </row>
    <row r="176" spans="1:11" s="112" customFormat="1" ht="30" customHeight="1" outlineLevel="1" x14ac:dyDescent="0.2">
      <c r="A176" s="117" t="s">
        <v>1159</v>
      </c>
      <c r="B176" s="118" t="s">
        <v>70</v>
      </c>
      <c r="C176" s="119" t="s">
        <v>436</v>
      </c>
      <c r="D176" s="120" t="s">
        <v>1714</v>
      </c>
      <c r="E176" s="120" t="s">
        <v>372</v>
      </c>
      <c r="F176" s="120" t="s">
        <v>1155</v>
      </c>
      <c r="G176" s="123">
        <v>0</v>
      </c>
      <c r="H176" s="123">
        <v>0</v>
      </c>
      <c r="I176" s="147">
        <v>46296</v>
      </c>
      <c r="J176" s="121">
        <v>401768</v>
      </c>
      <c r="K176" s="153"/>
    </row>
    <row r="177" spans="1:11" s="112" customFormat="1" ht="30" customHeight="1" outlineLevel="1" x14ac:dyDescent="0.2">
      <c r="A177" s="117" t="s">
        <v>1159</v>
      </c>
      <c r="B177" s="118" t="s">
        <v>70</v>
      </c>
      <c r="C177" s="119" t="s">
        <v>437</v>
      </c>
      <c r="D177" s="120" t="s">
        <v>1715</v>
      </c>
      <c r="E177" s="120" t="s">
        <v>372</v>
      </c>
      <c r="F177" s="120" t="s">
        <v>1155</v>
      </c>
      <c r="G177" s="123">
        <v>0</v>
      </c>
      <c r="H177" s="123">
        <v>0</v>
      </c>
      <c r="I177" s="147">
        <v>46296</v>
      </c>
      <c r="J177" s="121">
        <v>401768</v>
      </c>
      <c r="K177" s="153"/>
    </row>
    <row r="178" spans="1:11" s="112" customFormat="1" ht="30" customHeight="1" outlineLevel="1" x14ac:dyDescent="0.2">
      <c r="A178" s="117" t="s">
        <v>1159</v>
      </c>
      <c r="B178" s="118" t="s">
        <v>70</v>
      </c>
      <c r="C178" s="119" t="s">
        <v>896</v>
      </c>
      <c r="D178" s="120" t="s">
        <v>1716</v>
      </c>
      <c r="E178" s="120" t="s">
        <v>372</v>
      </c>
      <c r="F178" s="120" t="s">
        <v>1155</v>
      </c>
      <c r="G178" s="123">
        <v>0</v>
      </c>
      <c r="H178" s="123">
        <v>0</v>
      </c>
      <c r="I178" s="147">
        <v>46296</v>
      </c>
      <c r="J178" s="121">
        <v>401768</v>
      </c>
      <c r="K178" s="153"/>
    </row>
    <row r="179" spans="1:11" s="112" customFormat="1" ht="30" customHeight="1" outlineLevel="1" x14ac:dyDescent="0.2">
      <c r="A179" s="117" t="s">
        <v>1159</v>
      </c>
      <c r="B179" s="118" t="s">
        <v>70</v>
      </c>
      <c r="C179" s="119" t="s">
        <v>350</v>
      </c>
      <c r="D179" s="120" t="s">
        <v>1717</v>
      </c>
      <c r="E179" s="120" t="s">
        <v>372</v>
      </c>
      <c r="F179" s="120" t="s">
        <v>1155</v>
      </c>
      <c r="G179" s="123">
        <v>0</v>
      </c>
      <c r="H179" s="123">
        <v>0</v>
      </c>
      <c r="I179" s="147">
        <v>46296</v>
      </c>
      <c r="J179" s="121">
        <v>47026</v>
      </c>
      <c r="K179" s="153"/>
    </row>
    <row r="180" spans="1:11" s="112" customFormat="1" ht="30" customHeight="1" outlineLevel="1" x14ac:dyDescent="0.2">
      <c r="A180" s="117" t="s">
        <v>1159</v>
      </c>
      <c r="B180" s="118" t="s">
        <v>70</v>
      </c>
      <c r="C180" s="119" t="s">
        <v>351</v>
      </c>
      <c r="D180" s="120" t="s">
        <v>1718</v>
      </c>
      <c r="E180" s="120" t="s">
        <v>372</v>
      </c>
      <c r="F180" s="120" t="s">
        <v>1155</v>
      </c>
      <c r="G180" s="123">
        <v>0</v>
      </c>
      <c r="H180" s="123">
        <v>0</v>
      </c>
      <c r="I180" s="147">
        <v>46296</v>
      </c>
      <c r="J180" s="121">
        <v>47026</v>
      </c>
      <c r="K180" s="153"/>
    </row>
    <row r="181" spans="1:11" s="112" customFormat="1" ht="30" customHeight="1" outlineLevel="1" x14ac:dyDescent="0.2">
      <c r="A181" s="117" t="s">
        <v>1159</v>
      </c>
      <c r="B181" s="118" t="s">
        <v>70</v>
      </c>
      <c r="C181" s="119" t="s">
        <v>352</v>
      </c>
      <c r="D181" s="120" t="s">
        <v>1719</v>
      </c>
      <c r="E181" s="120" t="s">
        <v>372</v>
      </c>
      <c r="F181" s="120" t="s">
        <v>1155</v>
      </c>
      <c r="G181" s="123">
        <v>0</v>
      </c>
      <c r="H181" s="123">
        <v>0</v>
      </c>
      <c r="I181" s="147">
        <v>46296</v>
      </c>
      <c r="J181" s="121">
        <v>47026</v>
      </c>
      <c r="K181" s="153"/>
    </row>
    <row r="182" spans="1:11" s="112" customFormat="1" ht="30" customHeight="1" outlineLevel="1" x14ac:dyDescent="0.2">
      <c r="A182" s="117" t="s">
        <v>1159</v>
      </c>
      <c r="B182" s="118" t="s">
        <v>70</v>
      </c>
      <c r="C182" s="119" t="s">
        <v>353</v>
      </c>
      <c r="D182" s="120" t="s">
        <v>1720</v>
      </c>
      <c r="E182" s="120" t="s">
        <v>372</v>
      </c>
      <c r="F182" s="120" t="s">
        <v>1155</v>
      </c>
      <c r="G182" s="123">
        <v>0</v>
      </c>
      <c r="H182" s="123">
        <v>0</v>
      </c>
      <c r="I182" s="147">
        <v>46296</v>
      </c>
      <c r="J182" s="121">
        <v>47026</v>
      </c>
      <c r="K182" s="153"/>
    </row>
    <row r="183" spans="1:11" s="112" customFormat="1" ht="30" customHeight="1" outlineLevel="1" x14ac:dyDescent="0.2">
      <c r="A183" s="117" t="s">
        <v>1159</v>
      </c>
      <c r="B183" s="118" t="s">
        <v>70</v>
      </c>
      <c r="C183" s="119" t="s">
        <v>354</v>
      </c>
      <c r="D183" s="120" t="s">
        <v>1721</v>
      </c>
      <c r="E183" s="120" t="s">
        <v>372</v>
      </c>
      <c r="F183" s="120" t="s">
        <v>1155</v>
      </c>
      <c r="G183" s="123">
        <v>0</v>
      </c>
      <c r="H183" s="123">
        <v>0</v>
      </c>
      <c r="I183" s="147">
        <v>46296</v>
      </c>
      <c r="J183" s="121">
        <v>401768</v>
      </c>
      <c r="K183" s="153"/>
    </row>
    <row r="184" spans="1:11" s="112" customFormat="1" ht="30" customHeight="1" outlineLevel="1" x14ac:dyDescent="0.2">
      <c r="A184" s="117" t="s">
        <v>1159</v>
      </c>
      <c r="B184" s="118" t="s">
        <v>70</v>
      </c>
      <c r="C184" s="120" t="s">
        <v>355</v>
      </c>
      <c r="D184" s="120" t="s">
        <v>1722</v>
      </c>
      <c r="E184" s="120" t="s">
        <v>372</v>
      </c>
      <c r="F184" s="120" t="s">
        <v>1155</v>
      </c>
      <c r="G184" s="123">
        <v>0</v>
      </c>
      <c r="H184" s="123">
        <v>0</v>
      </c>
      <c r="I184" s="147">
        <v>46296</v>
      </c>
      <c r="J184" s="121">
        <v>48151</v>
      </c>
      <c r="K184" s="153"/>
    </row>
    <row r="185" spans="1:11" s="112" customFormat="1" ht="30" customHeight="1" outlineLevel="1" x14ac:dyDescent="0.2">
      <c r="A185" s="117" t="s">
        <v>1159</v>
      </c>
      <c r="B185" s="118" t="s">
        <v>70</v>
      </c>
      <c r="C185" s="119" t="s">
        <v>356</v>
      </c>
      <c r="D185" s="120" t="s">
        <v>1723</v>
      </c>
      <c r="E185" s="120" t="s">
        <v>372</v>
      </c>
      <c r="F185" s="120" t="s">
        <v>1155</v>
      </c>
      <c r="G185" s="123">
        <v>0</v>
      </c>
      <c r="H185" s="123">
        <v>0</v>
      </c>
      <c r="I185" s="147">
        <v>46296</v>
      </c>
      <c r="J185" s="121">
        <v>47026</v>
      </c>
      <c r="K185" s="153"/>
    </row>
    <row r="186" spans="1:11" s="112" customFormat="1" ht="30" customHeight="1" outlineLevel="1" x14ac:dyDescent="0.2">
      <c r="A186" s="117" t="s">
        <v>1159</v>
      </c>
      <c r="B186" s="118" t="s">
        <v>70</v>
      </c>
      <c r="C186" s="119" t="s">
        <v>357</v>
      </c>
      <c r="D186" s="120" t="s">
        <v>1724</v>
      </c>
      <c r="E186" s="120" t="s">
        <v>372</v>
      </c>
      <c r="F186" s="120" t="s">
        <v>1155</v>
      </c>
      <c r="G186" s="123">
        <v>0</v>
      </c>
      <c r="H186" s="123">
        <v>0</v>
      </c>
      <c r="I186" s="147">
        <v>46296</v>
      </c>
      <c r="J186" s="121">
        <v>401768</v>
      </c>
      <c r="K186" s="153"/>
    </row>
    <row r="187" spans="1:11" s="112" customFormat="1" ht="30" customHeight="1" outlineLevel="1" x14ac:dyDescent="0.2">
      <c r="A187" s="117" t="s">
        <v>1159</v>
      </c>
      <c r="B187" s="118" t="s">
        <v>70</v>
      </c>
      <c r="C187" s="119" t="s">
        <v>425</v>
      </c>
      <c r="D187" s="120" t="s">
        <v>1725</v>
      </c>
      <c r="E187" s="120" t="s">
        <v>372</v>
      </c>
      <c r="F187" s="120" t="s">
        <v>1155</v>
      </c>
      <c r="G187" s="123">
        <v>0</v>
      </c>
      <c r="H187" s="123">
        <v>0</v>
      </c>
      <c r="I187" s="147">
        <v>46296</v>
      </c>
      <c r="J187" s="121">
        <v>401768</v>
      </c>
      <c r="K187" s="153"/>
    </row>
    <row r="188" spans="1:11" s="112" customFormat="1" ht="30" customHeight="1" outlineLevel="1" x14ac:dyDescent="0.2">
      <c r="A188" s="117" t="s">
        <v>1159</v>
      </c>
      <c r="B188" s="118" t="s">
        <v>70</v>
      </c>
      <c r="C188" s="119" t="s">
        <v>426</v>
      </c>
      <c r="D188" s="120" t="s">
        <v>1726</v>
      </c>
      <c r="E188" s="120" t="s">
        <v>372</v>
      </c>
      <c r="F188" s="120" t="s">
        <v>1155</v>
      </c>
      <c r="G188" s="123">
        <v>0</v>
      </c>
      <c r="H188" s="123">
        <v>0</v>
      </c>
      <c r="I188" s="147">
        <v>46296</v>
      </c>
      <c r="J188" s="121">
        <v>401768</v>
      </c>
      <c r="K188" s="153"/>
    </row>
    <row r="189" spans="1:11" s="112" customFormat="1" ht="30" customHeight="1" outlineLevel="1" x14ac:dyDescent="0.2">
      <c r="A189" s="117" t="s">
        <v>1159</v>
      </c>
      <c r="B189" s="118" t="s">
        <v>70</v>
      </c>
      <c r="C189" s="120" t="s">
        <v>899</v>
      </c>
      <c r="D189" s="120" t="s">
        <v>1727</v>
      </c>
      <c r="E189" s="120" t="s">
        <v>372</v>
      </c>
      <c r="F189" s="120" t="s">
        <v>1155</v>
      </c>
      <c r="G189" s="123">
        <v>0</v>
      </c>
      <c r="H189" s="123">
        <v>0</v>
      </c>
      <c r="I189" s="147">
        <v>46296</v>
      </c>
      <c r="J189" s="121">
        <v>48121</v>
      </c>
      <c r="K189" s="153"/>
    </row>
    <row r="190" spans="1:11" s="112" customFormat="1" ht="30" customHeight="1" outlineLevel="1" x14ac:dyDescent="0.2">
      <c r="A190" s="117" t="s">
        <v>1159</v>
      </c>
      <c r="B190" s="118" t="s">
        <v>70</v>
      </c>
      <c r="C190" s="120" t="s">
        <v>900</v>
      </c>
      <c r="D190" s="120" t="s">
        <v>1728</v>
      </c>
      <c r="E190" s="120" t="s">
        <v>372</v>
      </c>
      <c r="F190" s="120" t="s">
        <v>1155</v>
      </c>
      <c r="G190" s="123">
        <v>0</v>
      </c>
      <c r="H190" s="123">
        <v>0</v>
      </c>
      <c r="I190" s="147">
        <v>46296</v>
      </c>
      <c r="J190" s="121">
        <v>48121</v>
      </c>
      <c r="K190" s="153"/>
    </row>
    <row r="191" spans="1:11" s="112" customFormat="1" ht="30" customHeight="1" outlineLevel="1" x14ac:dyDescent="0.2">
      <c r="A191" s="117" t="s">
        <v>1159</v>
      </c>
      <c r="B191" s="118" t="s">
        <v>70</v>
      </c>
      <c r="C191" s="119" t="s">
        <v>901</v>
      </c>
      <c r="D191" s="120" t="s">
        <v>1729</v>
      </c>
      <c r="E191" s="120" t="s">
        <v>372</v>
      </c>
      <c r="F191" s="120" t="s">
        <v>1155</v>
      </c>
      <c r="G191" s="123">
        <v>0</v>
      </c>
      <c r="H191" s="123">
        <v>0</v>
      </c>
      <c r="I191" s="147">
        <v>46296</v>
      </c>
      <c r="J191" s="121">
        <v>401768</v>
      </c>
      <c r="K191" s="153"/>
    </row>
    <row r="192" spans="1:11" s="112" customFormat="1" ht="30" customHeight="1" outlineLevel="1" x14ac:dyDescent="0.2">
      <c r="A192" s="117" t="s">
        <v>1159</v>
      </c>
      <c r="B192" s="118" t="s">
        <v>70</v>
      </c>
      <c r="C192" s="119" t="s">
        <v>993</v>
      </c>
      <c r="D192" s="120" t="s">
        <v>1730</v>
      </c>
      <c r="E192" s="120" t="s">
        <v>372</v>
      </c>
      <c r="F192" s="120" t="s">
        <v>1155</v>
      </c>
      <c r="G192" s="123">
        <v>0</v>
      </c>
      <c r="H192" s="123">
        <v>0</v>
      </c>
      <c r="I192" s="147">
        <v>46296</v>
      </c>
      <c r="J192" s="121">
        <v>47026</v>
      </c>
      <c r="K192" s="153"/>
    </row>
    <row r="193" spans="1:11" s="112" customFormat="1" ht="30" customHeight="1" outlineLevel="1" x14ac:dyDescent="0.2">
      <c r="A193" s="117" t="s">
        <v>1159</v>
      </c>
      <c r="B193" s="118" t="s">
        <v>70</v>
      </c>
      <c r="C193" s="119" t="s">
        <v>1166</v>
      </c>
      <c r="D193" s="120" t="s">
        <v>1731</v>
      </c>
      <c r="E193" s="120" t="s">
        <v>372</v>
      </c>
      <c r="F193" s="120" t="s">
        <v>1155</v>
      </c>
      <c r="G193" s="123">
        <v>0</v>
      </c>
      <c r="H193" s="123">
        <v>0</v>
      </c>
      <c r="I193" s="147">
        <v>46296</v>
      </c>
      <c r="J193" s="121">
        <v>401768</v>
      </c>
      <c r="K193" s="153"/>
    </row>
    <row r="194" spans="1:11" s="112" customFormat="1" ht="30" customHeight="1" outlineLevel="1" x14ac:dyDescent="0.2">
      <c r="A194" s="117" t="s">
        <v>1159</v>
      </c>
      <c r="B194" s="118" t="s">
        <v>70</v>
      </c>
      <c r="C194" s="119" t="s">
        <v>1167</v>
      </c>
      <c r="D194" s="120" t="s">
        <v>1732</v>
      </c>
      <c r="E194" s="120" t="s">
        <v>372</v>
      </c>
      <c r="F194" s="120" t="s">
        <v>1155</v>
      </c>
      <c r="G194" s="123">
        <v>0</v>
      </c>
      <c r="H194" s="123">
        <v>0</v>
      </c>
      <c r="I194" s="147">
        <v>46296</v>
      </c>
      <c r="J194" s="121">
        <v>401768</v>
      </c>
      <c r="K194" s="153"/>
    </row>
    <row r="195" spans="1:11" s="112" customFormat="1" ht="30" customHeight="1" outlineLevel="1" x14ac:dyDescent="0.2">
      <c r="A195" s="117" t="s">
        <v>1159</v>
      </c>
      <c r="B195" s="118" t="s">
        <v>70</v>
      </c>
      <c r="C195" s="119" t="s">
        <v>1168</v>
      </c>
      <c r="D195" s="120" t="s">
        <v>1733</v>
      </c>
      <c r="E195" s="120" t="s">
        <v>372</v>
      </c>
      <c r="F195" s="120" t="s">
        <v>1155</v>
      </c>
      <c r="G195" s="123">
        <v>0</v>
      </c>
      <c r="H195" s="123">
        <v>0</v>
      </c>
      <c r="I195" s="147">
        <v>46296</v>
      </c>
      <c r="J195" s="121">
        <v>401768</v>
      </c>
      <c r="K195" s="153"/>
    </row>
    <row r="196" spans="1:11" s="112" customFormat="1" ht="30" customHeight="1" outlineLevel="1" x14ac:dyDescent="0.2">
      <c r="A196" s="117" t="s">
        <v>1159</v>
      </c>
      <c r="B196" s="118" t="s">
        <v>70</v>
      </c>
      <c r="C196" s="119" t="s">
        <v>1169</v>
      </c>
      <c r="D196" s="120" t="s">
        <v>1734</v>
      </c>
      <c r="E196" s="120" t="s">
        <v>372</v>
      </c>
      <c r="F196" s="120" t="s">
        <v>1155</v>
      </c>
      <c r="G196" s="123">
        <v>0</v>
      </c>
      <c r="H196" s="123">
        <v>0</v>
      </c>
      <c r="I196" s="147">
        <v>46296</v>
      </c>
      <c r="J196" s="121">
        <v>401768</v>
      </c>
      <c r="K196" s="153"/>
    </row>
    <row r="197" spans="1:11" s="112" customFormat="1" ht="30" customHeight="1" outlineLevel="1" x14ac:dyDescent="0.2">
      <c r="A197" s="213" t="s">
        <v>1159</v>
      </c>
      <c r="B197" s="214" t="s">
        <v>70</v>
      </c>
      <c r="C197" s="214" t="s">
        <v>1603</v>
      </c>
      <c r="D197" s="215" t="s">
        <v>1735</v>
      </c>
      <c r="E197" s="215" t="s">
        <v>372</v>
      </c>
      <c r="F197" s="215" t="s">
        <v>1155</v>
      </c>
      <c r="G197" s="216">
        <v>0</v>
      </c>
      <c r="H197" s="216">
        <v>0</v>
      </c>
      <c r="I197" s="217">
        <v>46296</v>
      </c>
      <c r="J197" s="218">
        <v>401768</v>
      </c>
      <c r="K197" s="215"/>
    </row>
    <row r="198" spans="1:11" s="112" customFormat="1" ht="30" customHeight="1" outlineLevel="1" x14ac:dyDescent="0.2">
      <c r="A198" s="213" t="s">
        <v>1159</v>
      </c>
      <c r="B198" s="214" t="s">
        <v>70</v>
      </c>
      <c r="C198" s="214" t="s">
        <v>1604</v>
      </c>
      <c r="D198" s="215" t="s">
        <v>1736</v>
      </c>
      <c r="E198" s="215" t="s">
        <v>372</v>
      </c>
      <c r="F198" s="215" t="s">
        <v>1155</v>
      </c>
      <c r="G198" s="216">
        <v>0</v>
      </c>
      <c r="H198" s="216">
        <v>0</v>
      </c>
      <c r="I198" s="217">
        <v>46296</v>
      </c>
      <c r="J198" s="218">
        <v>401768</v>
      </c>
      <c r="K198" s="215"/>
    </row>
    <row r="199" spans="1:11" s="112" customFormat="1" ht="30" customHeight="1" outlineLevel="1" x14ac:dyDescent="0.2">
      <c r="A199" s="213" t="s">
        <v>1159</v>
      </c>
      <c r="B199" s="214" t="s">
        <v>70</v>
      </c>
      <c r="C199" s="214" t="s">
        <v>1605</v>
      </c>
      <c r="D199" s="215" t="s">
        <v>1737</v>
      </c>
      <c r="E199" s="215" t="s">
        <v>372</v>
      </c>
      <c r="F199" s="215" t="s">
        <v>1155</v>
      </c>
      <c r="G199" s="216">
        <v>0</v>
      </c>
      <c r="H199" s="216">
        <v>0</v>
      </c>
      <c r="I199" s="217">
        <v>46296</v>
      </c>
      <c r="J199" s="218">
        <v>401768</v>
      </c>
      <c r="K199" s="215"/>
    </row>
    <row r="200" spans="1:11" s="112" customFormat="1" ht="30" customHeight="1" outlineLevel="1" x14ac:dyDescent="0.2">
      <c r="A200" s="117" t="s">
        <v>1159</v>
      </c>
      <c r="B200" s="118" t="s">
        <v>70</v>
      </c>
      <c r="C200" s="119" t="s">
        <v>348</v>
      </c>
      <c r="D200" s="120" t="s">
        <v>1738</v>
      </c>
      <c r="E200" s="120" t="s">
        <v>372</v>
      </c>
      <c r="F200" s="120" t="s">
        <v>1155</v>
      </c>
      <c r="G200" s="123">
        <v>0</v>
      </c>
      <c r="H200" s="123">
        <v>0</v>
      </c>
      <c r="I200" s="147">
        <v>46296</v>
      </c>
      <c r="J200" s="121">
        <v>401768</v>
      </c>
      <c r="K200" s="153"/>
    </row>
    <row r="201" spans="1:11" s="112" customFormat="1" ht="30" customHeight="1" outlineLevel="1" x14ac:dyDescent="0.2">
      <c r="A201" s="117" t="s">
        <v>1159</v>
      </c>
      <c r="B201" s="118" t="s">
        <v>70</v>
      </c>
      <c r="C201" s="119" t="s">
        <v>349</v>
      </c>
      <c r="D201" s="120" t="s">
        <v>1739</v>
      </c>
      <c r="E201" s="120" t="s">
        <v>372</v>
      </c>
      <c r="F201" s="120" t="s">
        <v>1155</v>
      </c>
      <c r="G201" s="123">
        <v>0</v>
      </c>
      <c r="H201" s="123">
        <v>0</v>
      </c>
      <c r="I201" s="147">
        <v>46296</v>
      </c>
      <c r="J201" s="121">
        <v>401768</v>
      </c>
      <c r="K201" s="153"/>
    </row>
    <row r="202" spans="1:11" s="112" customFormat="1" ht="30" customHeight="1" outlineLevel="1" x14ac:dyDescent="0.2">
      <c r="A202" s="117" t="s">
        <v>1159</v>
      </c>
      <c r="B202" s="118" t="s">
        <v>70</v>
      </c>
      <c r="C202" s="119" t="s">
        <v>592</v>
      </c>
      <c r="D202" s="120" t="s">
        <v>1740</v>
      </c>
      <c r="E202" s="120" t="s">
        <v>372</v>
      </c>
      <c r="F202" s="120" t="s">
        <v>1155</v>
      </c>
      <c r="G202" s="123">
        <v>0</v>
      </c>
      <c r="H202" s="123">
        <v>0</v>
      </c>
      <c r="I202" s="147">
        <v>46296</v>
      </c>
      <c r="J202" s="121">
        <v>401768</v>
      </c>
      <c r="K202" s="153"/>
    </row>
    <row r="203" spans="1:11" s="112" customFormat="1" ht="30" customHeight="1" outlineLevel="1" x14ac:dyDescent="0.2">
      <c r="A203" s="117" t="s">
        <v>1159</v>
      </c>
      <c r="B203" s="118" t="s">
        <v>70</v>
      </c>
      <c r="C203" s="119" t="s">
        <v>593</v>
      </c>
      <c r="D203" s="120" t="s">
        <v>1741</v>
      </c>
      <c r="E203" s="120" t="s">
        <v>372</v>
      </c>
      <c r="F203" s="120" t="s">
        <v>1155</v>
      </c>
      <c r="G203" s="123">
        <v>0</v>
      </c>
      <c r="H203" s="123">
        <v>0</v>
      </c>
      <c r="I203" s="147">
        <v>46296</v>
      </c>
      <c r="J203" s="121">
        <v>401768</v>
      </c>
      <c r="K203" s="153"/>
    </row>
    <row r="204" spans="1:11" s="112" customFormat="1" ht="30" customHeight="1" outlineLevel="1" x14ac:dyDescent="0.2">
      <c r="A204" s="117" t="s">
        <v>1159</v>
      </c>
      <c r="B204" s="118" t="s">
        <v>70</v>
      </c>
      <c r="C204" s="119" t="s">
        <v>594</v>
      </c>
      <c r="D204" s="120" t="s">
        <v>1742</v>
      </c>
      <c r="E204" s="120" t="s">
        <v>372</v>
      </c>
      <c r="F204" s="120" t="s">
        <v>1155</v>
      </c>
      <c r="G204" s="123">
        <v>0</v>
      </c>
      <c r="H204" s="123">
        <v>0</v>
      </c>
      <c r="I204" s="147">
        <v>46296</v>
      </c>
      <c r="J204" s="121">
        <v>401768</v>
      </c>
      <c r="K204" s="153"/>
    </row>
    <row r="205" spans="1:11" s="112" customFormat="1" ht="30" customHeight="1" outlineLevel="1" x14ac:dyDescent="0.2">
      <c r="A205" s="117" t="s">
        <v>1159</v>
      </c>
      <c r="B205" s="118" t="s">
        <v>70</v>
      </c>
      <c r="C205" s="117" t="s">
        <v>438</v>
      </c>
      <c r="D205" s="120" t="s">
        <v>1743</v>
      </c>
      <c r="E205" s="120" t="s">
        <v>372</v>
      </c>
      <c r="F205" s="120" t="s">
        <v>1155</v>
      </c>
      <c r="G205" s="123">
        <v>0</v>
      </c>
      <c r="H205" s="123">
        <v>0</v>
      </c>
      <c r="I205" s="147">
        <v>46296</v>
      </c>
      <c r="J205" s="121">
        <v>47756</v>
      </c>
      <c r="K205" s="153"/>
    </row>
    <row r="206" spans="1:11" s="112" customFormat="1" ht="30" customHeight="1" outlineLevel="1" x14ac:dyDescent="0.2">
      <c r="A206" s="117" t="s">
        <v>1159</v>
      </c>
      <c r="B206" s="118" t="s">
        <v>70</v>
      </c>
      <c r="C206" s="119" t="s">
        <v>439</v>
      </c>
      <c r="D206" s="120" t="s">
        <v>1744</v>
      </c>
      <c r="E206" s="120" t="s">
        <v>372</v>
      </c>
      <c r="F206" s="120" t="s">
        <v>1155</v>
      </c>
      <c r="G206" s="123">
        <v>0</v>
      </c>
      <c r="H206" s="123">
        <v>0</v>
      </c>
      <c r="I206" s="147">
        <v>46296</v>
      </c>
      <c r="J206" s="121">
        <v>401768</v>
      </c>
      <c r="K206" s="153"/>
    </row>
    <row r="207" spans="1:11" s="112" customFormat="1" ht="30" customHeight="1" outlineLevel="1" x14ac:dyDescent="0.2">
      <c r="A207" s="117" t="s">
        <v>1159</v>
      </c>
      <c r="B207" s="118" t="s">
        <v>70</v>
      </c>
      <c r="C207" s="119" t="s">
        <v>440</v>
      </c>
      <c r="D207" s="120" t="s">
        <v>1745</v>
      </c>
      <c r="E207" s="120" t="s">
        <v>372</v>
      </c>
      <c r="F207" s="120" t="s">
        <v>1155</v>
      </c>
      <c r="G207" s="123">
        <v>0</v>
      </c>
      <c r="H207" s="123">
        <v>0</v>
      </c>
      <c r="I207" s="147">
        <v>46296</v>
      </c>
      <c r="J207" s="121">
        <v>401768</v>
      </c>
      <c r="K207" s="153"/>
    </row>
    <row r="208" spans="1:11" s="112" customFormat="1" ht="30" customHeight="1" outlineLevel="1" x14ac:dyDescent="0.2">
      <c r="A208" s="117" t="s">
        <v>1159</v>
      </c>
      <c r="B208" s="118" t="s">
        <v>70</v>
      </c>
      <c r="C208" s="117" t="s">
        <v>441</v>
      </c>
      <c r="D208" s="120" t="s">
        <v>1746</v>
      </c>
      <c r="E208" s="120" t="s">
        <v>372</v>
      </c>
      <c r="F208" s="120" t="s">
        <v>1155</v>
      </c>
      <c r="G208" s="123">
        <v>0</v>
      </c>
      <c r="H208" s="123">
        <v>0</v>
      </c>
      <c r="I208" s="147">
        <v>46296</v>
      </c>
      <c r="J208" s="121">
        <v>47756</v>
      </c>
      <c r="K208" s="153"/>
    </row>
    <row r="209" spans="1:11" s="112" customFormat="1" ht="30" customHeight="1" outlineLevel="1" x14ac:dyDescent="0.2">
      <c r="A209" s="117" t="s">
        <v>1159</v>
      </c>
      <c r="B209" s="118" t="s">
        <v>70</v>
      </c>
      <c r="C209" s="119" t="s">
        <v>442</v>
      </c>
      <c r="D209" s="120" t="s">
        <v>1747</v>
      </c>
      <c r="E209" s="120" t="s">
        <v>372</v>
      </c>
      <c r="F209" s="120" t="s">
        <v>1155</v>
      </c>
      <c r="G209" s="123">
        <v>0</v>
      </c>
      <c r="H209" s="123">
        <v>0</v>
      </c>
      <c r="I209" s="147">
        <v>46296</v>
      </c>
      <c r="J209" s="121">
        <v>401768</v>
      </c>
      <c r="K209" s="153"/>
    </row>
    <row r="210" spans="1:11" s="112" customFormat="1" ht="30" customHeight="1" outlineLevel="1" x14ac:dyDescent="0.2">
      <c r="A210" s="117" t="s">
        <v>1159</v>
      </c>
      <c r="B210" s="118" t="s">
        <v>70</v>
      </c>
      <c r="C210" s="119" t="s">
        <v>443</v>
      </c>
      <c r="D210" s="120" t="s">
        <v>1748</v>
      </c>
      <c r="E210" s="120" t="s">
        <v>372</v>
      </c>
      <c r="F210" s="120" t="s">
        <v>1155</v>
      </c>
      <c r="G210" s="123">
        <v>0</v>
      </c>
      <c r="H210" s="123">
        <v>0</v>
      </c>
      <c r="I210" s="147">
        <v>46296</v>
      </c>
      <c r="J210" s="121">
        <v>401768</v>
      </c>
      <c r="K210" s="153"/>
    </row>
    <row r="211" spans="1:11" s="112" customFormat="1" ht="30" customHeight="1" outlineLevel="1" x14ac:dyDescent="0.2">
      <c r="A211" s="117" t="s">
        <v>1159</v>
      </c>
      <c r="B211" s="118" t="s">
        <v>70</v>
      </c>
      <c r="C211" s="119" t="s">
        <v>444</v>
      </c>
      <c r="D211" s="120" t="s">
        <v>1749</v>
      </c>
      <c r="E211" s="120" t="s">
        <v>372</v>
      </c>
      <c r="F211" s="120" t="s">
        <v>1155</v>
      </c>
      <c r="G211" s="123">
        <v>0</v>
      </c>
      <c r="H211" s="123">
        <v>0</v>
      </c>
      <c r="I211" s="147">
        <v>46296</v>
      </c>
      <c r="J211" s="121">
        <v>401768</v>
      </c>
      <c r="K211" s="153"/>
    </row>
    <row r="212" spans="1:11" s="112" customFormat="1" ht="30" customHeight="1" outlineLevel="1" x14ac:dyDescent="0.2">
      <c r="A212" s="117" t="s">
        <v>1159</v>
      </c>
      <c r="B212" s="118" t="s">
        <v>70</v>
      </c>
      <c r="C212" s="119" t="s">
        <v>445</v>
      </c>
      <c r="D212" s="120" t="s">
        <v>1750</v>
      </c>
      <c r="E212" s="120" t="s">
        <v>372</v>
      </c>
      <c r="F212" s="120" t="s">
        <v>1155</v>
      </c>
      <c r="G212" s="123">
        <v>0</v>
      </c>
      <c r="H212" s="123">
        <v>0</v>
      </c>
      <c r="I212" s="147">
        <v>46296</v>
      </c>
      <c r="J212" s="121">
        <v>401768</v>
      </c>
      <c r="K212" s="153"/>
    </row>
    <row r="213" spans="1:11" s="112" customFormat="1" ht="30" customHeight="1" outlineLevel="1" x14ac:dyDescent="0.2">
      <c r="A213" s="117" t="s">
        <v>1159</v>
      </c>
      <c r="B213" s="118" t="s">
        <v>70</v>
      </c>
      <c r="C213" s="120" t="s">
        <v>989</v>
      </c>
      <c r="D213" s="120" t="s">
        <v>1751</v>
      </c>
      <c r="E213" s="120" t="s">
        <v>372</v>
      </c>
      <c r="F213" s="120" t="s">
        <v>1155</v>
      </c>
      <c r="G213" s="123">
        <v>0</v>
      </c>
      <c r="H213" s="123">
        <v>0</v>
      </c>
      <c r="I213" s="147">
        <v>46296</v>
      </c>
      <c r="J213" s="121">
        <v>48121</v>
      </c>
      <c r="K213" s="153"/>
    </row>
    <row r="214" spans="1:11" s="112" customFormat="1" ht="30" customHeight="1" outlineLevel="1" x14ac:dyDescent="0.2">
      <c r="A214" s="117" t="s">
        <v>1159</v>
      </c>
      <c r="B214" s="118" t="s">
        <v>70</v>
      </c>
      <c r="C214" s="117" t="s">
        <v>990</v>
      </c>
      <c r="D214" s="120" t="s">
        <v>1746</v>
      </c>
      <c r="E214" s="120" t="s">
        <v>372</v>
      </c>
      <c r="F214" s="120" t="s">
        <v>1155</v>
      </c>
      <c r="G214" s="123">
        <v>0</v>
      </c>
      <c r="H214" s="123">
        <v>0</v>
      </c>
      <c r="I214" s="147">
        <v>46296</v>
      </c>
      <c r="J214" s="121">
        <v>47756</v>
      </c>
      <c r="K214" s="153"/>
    </row>
    <row r="215" spans="1:11" s="112" customFormat="1" ht="30" customHeight="1" outlineLevel="1" x14ac:dyDescent="0.2">
      <c r="A215" s="213" t="s">
        <v>1159</v>
      </c>
      <c r="B215" s="214" t="s">
        <v>70</v>
      </c>
      <c r="C215" s="214" t="s">
        <v>1546</v>
      </c>
      <c r="D215" s="215" t="s">
        <v>1752</v>
      </c>
      <c r="E215" s="215" t="s">
        <v>372</v>
      </c>
      <c r="F215" s="215" t="s">
        <v>1155</v>
      </c>
      <c r="G215" s="216">
        <v>0</v>
      </c>
      <c r="H215" s="216">
        <v>0</v>
      </c>
      <c r="I215" s="217">
        <v>46296</v>
      </c>
      <c r="J215" s="218">
        <v>401768</v>
      </c>
      <c r="K215" s="215"/>
    </row>
    <row r="216" spans="1:11" s="112" customFormat="1" ht="30" customHeight="1" outlineLevel="1" x14ac:dyDescent="0.2">
      <c r="A216" s="117" t="s">
        <v>1159</v>
      </c>
      <c r="B216" s="118" t="s">
        <v>70</v>
      </c>
      <c r="C216" s="119" t="s">
        <v>464</v>
      </c>
      <c r="D216" s="120" t="s">
        <v>1753</v>
      </c>
      <c r="E216" s="120" t="s">
        <v>372</v>
      </c>
      <c r="F216" s="120" t="s">
        <v>1155</v>
      </c>
      <c r="G216" s="123">
        <v>0</v>
      </c>
      <c r="H216" s="123">
        <v>0</v>
      </c>
      <c r="I216" s="147">
        <v>46296</v>
      </c>
      <c r="J216" s="121">
        <v>401768</v>
      </c>
      <c r="K216" s="153"/>
    </row>
    <row r="217" spans="1:11" s="112" customFormat="1" ht="30" customHeight="1" outlineLevel="1" x14ac:dyDescent="0.2">
      <c r="A217" s="117" t="s">
        <v>1159</v>
      </c>
      <c r="B217" s="118" t="s">
        <v>70</v>
      </c>
      <c r="C217" s="119" t="s">
        <v>465</v>
      </c>
      <c r="D217" s="120" t="s">
        <v>1754</v>
      </c>
      <c r="E217" s="120" t="s">
        <v>372</v>
      </c>
      <c r="F217" s="120" t="s">
        <v>1155</v>
      </c>
      <c r="G217" s="123">
        <v>0</v>
      </c>
      <c r="H217" s="123">
        <v>0</v>
      </c>
      <c r="I217" s="147">
        <v>46296</v>
      </c>
      <c r="J217" s="121">
        <v>401768</v>
      </c>
      <c r="K217" s="153"/>
    </row>
    <row r="218" spans="1:11" s="112" customFormat="1" ht="30" customHeight="1" outlineLevel="1" x14ac:dyDescent="0.2">
      <c r="A218" s="117" t="s">
        <v>1159</v>
      </c>
      <c r="B218" s="118" t="s">
        <v>70</v>
      </c>
      <c r="C218" s="119" t="s">
        <v>466</v>
      </c>
      <c r="D218" s="120" t="s">
        <v>1755</v>
      </c>
      <c r="E218" s="120" t="s">
        <v>372</v>
      </c>
      <c r="F218" s="120" t="s">
        <v>1155</v>
      </c>
      <c r="G218" s="123">
        <v>0</v>
      </c>
      <c r="H218" s="123">
        <v>0</v>
      </c>
      <c r="I218" s="147">
        <v>46296</v>
      </c>
      <c r="J218" s="121">
        <v>401768</v>
      </c>
      <c r="K218" s="153"/>
    </row>
    <row r="219" spans="1:11" s="112" customFormat="1" ht="30" customHeight="1" outlineLevel="1" x14ac:dyDescent="0.2">
      <c r="A219" s="117" t="s">
        <v>1159</v>
      </c>
      <c r="B219" s="118" t="s">
        <v>70</v>
      </c>
      <c r="C219" s="119" t="s">
        <v>1049</v>
      </c>
      <c r="D219" s="120" t="s">
        <v>1756</v>
      </c>
      <c r="E219" s="120" t="s">
        <v>372</v>
      </c>
      <c r="F219" s="120" t="s">
        <v>1155</v>
      </c>
      <c r="G219" s="123">
        <v>0</v>
      </c>
      <c r="H219" s="123">
        <v>0</v>
      </c>
      <c r="I219" s="147">
        <v>46296</v>
      </c>
      <c r="J219" s="121">
        <v>401768</v>
      </c>
      <c r="K219" s="153"/>
    </row>
    <row r="220" spans="1:11" s="112" customFormat="1" ht="30" customHeight="1" outlineLevel="1" x14ac:dyDescent="0.2">
      <c r="A220" s="117" t="s">
        <v>1159</v>
      </c>
      <c r="B220" s="118" t="s">
        <v>70</v>
      </c>
      <c r="C220" s="119" t="s">
        <v>1173</v>
      </c>
      <c r="D220" s="120" t="s">
        <v>1757</v>
      </c>
      <c r="E220" s="120" t="s">
        <v>372</v>
      </c>
      <c r="F220" s="120" t="s">
        <v>1155</v>
      </c>
      <c r="G220" s="123">
        <v>0</v>
      </c>
      <c r="H220" s="123">
        <v>0</v>
      </c>
      <c r="I220" s="147">
        <v>46296</v>
      </c>
      <c r="J220" s="121">
        <v>401768</v>
      </c>
      <c r="K220" s="153"/>
    </row>
    <row r="221" spans="1:11" s="112" customFormat="1" ht="30" customHeight="1" outlineLevel="1" x14ac:dyDescent="0.2">
      <c r="A221" s="117" t="s">
        <v>1159</v>
      </c>
      <c r="B221" s="118" t="s">
        <v>70</v>
      </c>
      <c r="C221" s="119" t="s">
        <v>449</v>
      </c>
      <c r="D221" s="120" t="s">
        <v>1758</v>
      </c>
      <c r="E221" s="120" t="s">
        <v>372</v>
      </c>
      <c r="F221" s="120" t="s">
        <v>1155</v>
      </c>
      <c r="G221" s="123">
        <v>0</v>
      </c>
      <c r="H221" s="123">
        <v>0</v>
      </c>
      <c r="I221" s="147">
        <v>46296</v>
      </c>
      <c r="J221" s="121">
        <v>401768</v>
      </c>
      <c r="K221" s="153"/>
    </row>
    <row r="222" spans="1:11" s="112" customFormat="1" ht="30" customHeight="1" outlineLevel="1" x14ac:dyDescent="0.2">
      <c r="A222" s="117" t="s">
        <v>1159</v>
      </c>
      <c r="B222" s="118" t="s">
        <v>70</v>
      </c>
      <c r="C222" s="119" t="s">
        <v>450</v>
      </c>
      <c r="D222" s="120" t="s">
        <v>1759</v>
      </c>
      <c r="E222" s="120" t="s">
        <v>372</v>
      </c>
      <c r="F222" s="120" t="s">
        <v>1155</v>
      </c>
      <c r="G222" s="123">
        <v>0</v>
      </c>
      <c r="H222" s="123">
        <v>0</v>
      </c>
      <c r="I222" s="147">
        <v>46296</v>
      </c>
      <c r="J222" s="121">
        <v>401768</v>
      </c>
      <c r="K222" s="153"/>
    </row>
    <row r="223" spans="1:11" s="112" customFormat="1" ht="30" customHeight="1" outlineLevel="1" x14ac:dyDescent="0.2">
      <c r="A223" s="117" t="s">
        <v>1159</v>
      </c>
      <c r="B223" s="118" t="s">
        <v>70</v>
      </c>
      <c r="C223" s="119" t="s">
        <v>451</v>
      </c>
      <c r="D223" s="120" t="s">
        <v>1760</v>
      </c>
      <c r="E223" s="120" t="s">
        <v>372</v>
      </c>
      <c r="F223" s="120" t="s">
        <v>1155</v>
      </c>
      <c r="G223" s="123">
        <v>0</v>
      </c>
      <c r="H223" s="123">
        <v>0</v>
      </c>
      <c r="I223" s="147">
        <v>46296</v>
      </c>
      <c r="J223" s="121">
        <v>401768</v>
      </c>
      <c r="K223" s="153"/>
    </row>
    <row r="224" spans="1:11" s="112" customFormat="1" ht="30" customHeight="1" outlineLevel="1" x14ac:dyDescent="0.2">
      <c r="A224" s="117" t="s">
        <v>1159</v>
      </c>
      <c r="B224" s="118" t="s">
        <v>70</v>
      </c>
      <c r="C224" s="119" t="s">
        <v>452</v>
      </c>
      <c r="D224" s="120" t="s">
        <v>1761</v>
      </c>
      <c r="E224" s="120" t="s">
        <v>372</v>
      </c>
      <c r="F224" s="120" t="s">
        <v>1155</v>
      </c>
      <c r="G224" s="123">
        <v>0</v>
      </c>
      <c r="H224" s="123">
        <v>0</v>
      </c>
      <c r="I224" s="147">
        <v>46296</v>
      </c>
      <c r="J224" s="121">
        <v>401768</v>
      </c>
      <c r="K224" s="153"/>
    </row>
    <row r="225" spans="1:11" s="112" customFormat="1" ht="30" customHeight="1" outlineLevel="1" x14ac:dyDescent="0.2">
      <c r="A225" s="117" t="s">
        <v>1159</v>
      </c>
      <c r="B225" s="118" t="s">
        <v>70</v>
      </c>
      <c r="C225" s="119" t="s">
        <v>453</v>
      </c>
      <c r="D225" s="120" t="s">
        <v>1762</v>
      </c>
      <c r="E225" s="120" t="s">
        <v>372</v>
      </c>
      <c r="F225" s="120" t="s">
        <v>1155</v>
      </c>
      <c r="G225" s="123">
        <v>0</v>
      </c>
      <c r="H225" s="123">
        <v>0</v>
      </c>
      <c r="I225" s="147">
        <v>46296</v>
      </c>
      <c r="J225" s="121">
        <v>401768</v>
      </c>
      <c r="K225" s="153"/>
    </row>
    <row r="226" spans="1:11" s="112" customFormat="1" ht="30" customHeight="1" outlineLevel="1" x14ac:dyDescent="0.2">
      <c r="A226" s="117" t="s">
        <v>1159</v>
      </c>
      <c r="B226" s="118" t="s">
        <v>70</v>
      </c>
      <c r="C226" s="118" t="s">
        <v>454</v>
      </c>
      <c r="D226" s="120" t="s">
        <v>1763</v>
      </c>
      <c r="E226" s="120" t="s">
        <v>372</v>
      </c>
      <c r="F226" s="120" t="s">
        <v>1155</v>
      </c>
      <c r="G226" s="123">
        <v>0</v>
      </c>
      <c r="H226" s="123">
        <v>0</v>
      </c>
      <c r="I226" s="147">
        <v>46296</v>
      </c>
      <c r="J226" s="121">
        <v>47391</v>
      </c>
      <c r="K226" s="153"/>
    </row>
    <row r="227" spans="1:11" s="112" customFormat="1" ht="30" customHeight="1" outlineLevel="1" x14ac:dyDescent="0.2">
      <c r="A227" s="117" t="s">
        <v>1159</v>
      </c>
      <c r="B227" s="118" t="s">
        <v>70</v>
      </c>
      <c r="C227" s="119" t="s">
        <v>455</v>
      </c>
      <c r="D227" s="120" t="s">
        <v>1764</v>
      </c>
      <c r="E227" s="120" t="s">
        <v>372</v>
      </c>
      <c r="F227" s="120" t="s">
        <v>1155</v>
      </c>
      <c r="G227" s="123">
        <v>0</v>
      </c>
      <c r="H227" s="123">
        <v>0</v>
      </c>
      <c r="I227" s="147">
        <v>46296</v>
      </c>
      <c r="J227" s="121">
        <v>401768</v>
      </c>
      <c r="K227" s="153"/>
    </row>
    <row r="228" spans="1:11" s="112" customFormat="1" ht="30" customHeight="1" outlineLevel="1" x14ac:dyDescent="0.2">
      <c r="A228" s="117" t="s">
        <v>1159</v>
      </c>
      <c r="B228" s="118" t="s">
        <v>70</v>
      </c>
      <c r="C228" s="119" t="s">
        <v>456</v>
      </c>
      <c r="D228" s="120" t="s">
        <v>1765</v>
      </c>
      <c r="E228" s="120" t="s">
        <v>372</v>
      </c>
      <c r="F228" s="120" t="s">
        <v>1155</v>
      </c>
      <c r="G228" s="123">
        <v>0</v>
      </c>
      <c r="H228" s="123">
        <v>0</v>
      </c>
      <c r="I228" s="147">
        <v>46296</v>
      </c>
      <c r="J228" s="121">
        <v>401768</v>
      </c>
      <c r="K228" s="153"/>
    </row>
    <row r="229" spans="1:11" s="112" customFormat="1" ht="30" customHeight="1" outlineLevel="1" x14ac:dyDescent="0.2">
      <c r="A229" s="117" t="s">
        <v>1159</v>
      </c>
      <c r="B229" s="118" t="s">
        <v>70</v>
      </c>
      <c r="C229" s="119" t="s">
        <v>457</v>
      </c>
      <c r="D229" s="120" t="s">
        <v>1766</v>
      </c>
      <c r="E229" s="120" t="s">
        <v>372</v>
      </c>
      <c r="F229" s="120" t="s">
        <v>1155</v>
      </c>
      <c r="G229" s="123">
        <v>0</v>
      </c>
      <c r="H229" s="123">
        <v>0</v>
      </c>
      <c r="I229" s="147">
        <v>46296</v>
      </c>
      <c r="J229" s="121">
        <v>401768</v>
      </c>
      <c r="K229" s="153"/>
    </row>
    <row r="230" spans="1:11" s="112" customFormat="1" ht="30" customHeight="1" outlineLevel="1" x14ac:dyDescent="0.2">
      <c r="A230" s="117" t="s">
        <v>1159</v>
      </c>
      <c r="B230" s="118" t="s">
        <v>70</v>
      </c>
      <c r="C230" s="118" t="s">
        <v>458</v>
      </c>
      <c r="D230" s="120" t="s">
        <v>1767</v>
      </c>
      <c r="E230" s="120" t="s">
        <v>372</v>
      </c>
      <c r="F230" s="120" t="s">
        <v>1155</v>
      </c>
      <c r="G230" s="123">
        <v>0</v>
      </c>
      <c r="H230" s="123">
        <v>0</v>
      </c>
      <c r="I230" s="147">
        <v>46296</v>
      </c>
      <c r="J230" s="121">
        <v>47391</v>
      </c>
      <c r="K230" s="153"/>
    </row>
    <row r="231" spans="1:11" s="112" customFormat="1" ht="30" customHeight="1" outlineLevel="1" x14ac:dyDescent="0.2">
      <c r="A231" s="117" t="s">
        <v>1159</v>
      </c>
      <c r="B231" s="118" t="s">
        <v>70</v>
      </c>
      <c r="C231" s="119" t="s">
        <v>459</v>
      </c>
      <c r="D231" s="120" t="s">
        <v>1768</v>
      </c>
      <c r="E231" s="120" t="s">
        <v>372</v>
      </c>
      <c r="F231" s="120" t="s">
        <v>1155</v>
      </c>
      <c r="G231" s="123">
        <v>0</v>
      </c>
      <c r="H231" s="123">
        <v>0</v>
      </c>
      <c r="I231" s="147">
        <v>46296</v>
      </c>
      <c r="J231" s="121">
        <v>401768</v>
      </c>
      <c r="K231" s="153"/>
    </row>
    <row r="232" spans="1:11" s="112" customFormat="1" ht="30" customHeight="1" outlineLevel="1" x14ac:dyDescent="0.2">
      <c r="A232" s="117" t="s">
        <v>1159</v>
      </c>
      <c r="B232" s="118" t="s">
        <v>70</v>
      </c>
      <c r="C232" s="119" t="s">
        <v>460</v>
      </c>
      <c r="D232" s="120" t="s">
        <v>1769</v>
      </c>
      <c r="E232" s="120" t="s">
        <v>372</v>
      </c>
      <c r="F232" s="120" t="s">
        <v>1155</v>
      </c>
      <c r="G232" s="123">
        <v>0</v>
      </c>
      <c r="H232" s="123">
        <v>0</v>
      </c>
      <c r="I232" s="147">
        <v>46296</v>
      </c>
      <c r="J232" s="121">
        <v>401768</v>
      </c>
      <c r="K232" s="153"/>
    </row>
    <row r="233" spans="1:11" s="112" customFormat="1" ht="30" customHeight="1" outlineLevel="1" x14ac:dyDescent="0.2">
      <c r="A233" s="117" t="s">
        <v>1159</v>
      </c>
      <c r="B233" s="118" t="s">
        <v>70</v>
      </c>
      <c r="C233" s="119" t="s">
        <v>461</v>
      </c>
      <c r="D233" s="120" t="s">
        <v>1770</v>
      </c>
      <c r="E233" s="120" t="s">
        <v>372</v>
      </c>
      <c r="F233" s="120" t="s">
        <v>1155</v>
      </c>
      <c r="G233" s="123">
        <v>0</v>
      </c>
      <c r="H233" s="123">
        <v>0</v>
      </c>
      <c r="I233" s="147">
        <v>46296</v>
      </c>
      <c r="J233" s="121">
        <v>401768</v>
      </c>
      <c r="K233" s="153"/>
    </row>
    <row r="234" spans="1:11" s="112" customFormat="1" ht="30" customHeight="1" outlineLevel="1" x14ac:dyDescent="0.2">
      <c r="A234" s="117" t="s">
        <v>1159</v>
      </c>
      <c r="B234" s="118" t="s">
        <v>70</v>
      </c>
      <c r="C234" s="119" t="s">
        <v>1170</v>
      </c>
      <c r="D234" s="120" t="s">
        <v>1771</v>
      </c>
      <c r="E234" s="120" t="s">
        <v>372</v>
      </c>
      <c r="F234" s="120" t="s">
        <v>1155</v>
      </c>
      <c r="G234" s="123">
        <v>0</v>
      </c>
      <c r="H234" s="123">
        <v>0</v>
      </c>
      <c r="I234" s="147">
        <v>46296</v>
      </c>
      <c r="J234" s="121">
        <v>401768</v>
      </c>
      <c r="K234" s="153"/>
    </row>
    <row r="235" spans="1:11" s="112" customFormat="1" ht="30" customHeight="1" outlineLevel="1" x14ac:dyDescent="0.2">
      <c r="A235" s="117" t="s">
        <v>1159</v>
      </c>
      <c r="B235" s="118" t="s">
        <v>70</v>
      </c>
      <c r="C235" s="119" t="s">
        <v>1240</v>
      </c>
      <c r="D235" s="120" t="s">
        <v>1772</v>
      </c>
      <c r="E235" s="120" t="s">
        <v>372</v>
      </c>
      <c r="F235" s="120" t="s">
        <v>1155</v>
      </c>
      <c r="G235" s="123">
        <v>0</v>
      </c>
      <c r="H235" s="123">
        <v>0</v>
      </c>
      <c r="I235" s="147">
        <v>46296</v>
      </c>
      <c r="J235" s="121">
        <v>401768</v>
      </c>
      <c r="K235" s="153"/>
    </row>
    <row r="236" spans="1:11" s="112" customFormat="1" ht="30" customHeight="1" outlineLevel="1" x14ac:dyDescent="0.2">
      <c r="A236" s="213" t="s">
        <v>1159</v>
      </c>
      <c r="B236" s="214" t="s">
        <v>70</v>
      </c>
      <c r="C236" s="214" t="s">
        <v>1602</v>
      </c>
      <c r="D236" s="215" t="s">
        <v>1773</v>
      </c>
      <c r="E236" s="215" t="s">
        <v>372</v>
      </c>
      <c r="F236" s="215" t="s">
        <v>1155</v>
      </c>
      <c r="G236" s="216">
        <v>0</v>
      </c>
      <c r="H236" s="216">
        <v>0</v>
      </c>
      <c r="I236" s="217">
        <v>46296</v>
      </c>
      <c r="J236" s="218">
        <v>401768</v>
      </c>
      <c r="K236" s="215"/>
    </row>
    <row r="237" spans="1:11" s="112" customFormat="1" ht="30" customHeight="1" outlineLevel="1" x14ac:dyDescent="0.2">
      <c r="A237" s="117" t="s">
        <v>1159</v>
      </c>
      <c r="B237" s="118" t="s">
        <v>70</v>
      </c>
      <c r="C237" s="119" t="s">
        <v>467</v>
      </c>
      <c r="D237" s="120" t="s">
        <v>1774</v>
      </c>
      <c r="E237" s="120" t="s">
        <v>372</v>
      </c>
      <c r="F237" s="120" t="s">
        <v>1155</v>
      </c>
      <c r="G237" s="123">
        <v>0</v>
      </c>
      <c r="H237" s="123">
        <v>0</v>
      </c>
      <c r="I237" s="147">
        <v>46296</v>
      </c>
      <c r="J237" s="121">
        <v>401768</v>
      </c>
      <c r="K237" s="153"/>
    </row>
    <row r="238" spans="1:11" s="112" customFormat="1" ht="30" customHeight="1" outlineLevel="1" x14ac:dyDescent="0.2">
      <c r="A238" s="117" t="s">
        <v>1159</v>
      </c>
      <c r="B238" s="118" t="s">
        <v>70</v>
      </c>
      <c r="C238" s="119" t="s">
        <v>468</v>
      </c>
      <c r="D238" s="120" t="s">
        <v>1775</v>
      </c>
      <c r="E238" s="120" t="s">
        <v>372</v>
      </c>
      <c r="F238" s="120" t="s">
        <v>1155</v>
      </c>
      <c r="G238" s="123">
        <v>0</v>
      </c>
      <c r="H238" s="123">
        <v>0</v>
      </c>
      <c r="I238" s="147">
        <v>46296</v>
      </c>
      <c r="J238" s="121">
        <v>401768</v>
      </c>
      <c r="K238" s="153"/>
    </row>
    <row r="239" spans="1:11" s="112" customFormat="1" ht="30" customHeight="1" outlineLevel="1" x14ac:dyDescent="0.2">
      <c r="A239" s="117" t="s">
        <v>1159</v>
      </c>
      <c r="B239" s="118" t="s">
        <v>70</v>
      </c>
      <c r="C239" s="119" t="s">
        <v>469</v>
      </c>
      <c r="D239" s="120" t="s">
        <v>1776</v>
      </c>
      <c r="E239" s="120" t="s">
        <v>372</v>
      </c>
      <c r="F239" s="120" t="s">
        <v>1155</v>
      </c>
      <c r="G239" s="123">
        <v>0</v>
      </c>
      <c r="H239" s="123">
        <v>0</v>
      </c>
      <c r="I239" s="147">
        <v>46296</v>
      </c>
      <c r="J239" s="121">
        <v>401768</v>
      </c>
      <c r="K239" s="153"/>
    </row>
    <row r="240" spans="1:11" s="112" customFormat="1" ht="30" customHeight="1" outlineLevel="1" x14ac:dyDescent="0.2">
      <c r="A240" s="117" t="s">
        <v>1159</v>
      </c>
      <c r="B240" s="118" t="s">
        <v>70</v>
      </c>
      <c r="C240" s="119" t="s">
        <v>470</v>
      </c>
      <c r="D240" s="120" t="s">
        <v>1777</v>
      </c>
      <c r="E240" s="120" t="s">
        <v>372</v>
      </c>
      <c r="F240" s="120" t="s">
        <v>1155</v>
      </c>
      <c r="G240" s="123">
        <v>0</v>
      </c>
      <c r="H240" s="123">
        <v>0</v>
      </c>
      <c r="I240" s="147">
        <v>46296</v>
      </c>
      <c r="J240" s="121">
        <v>47026</v>
      </c>
      <c r="K240" s="153"/>
    </row>
    <row r="241" spans="1:11" s="112" customFormat="1" ht="30" customHeight="1" outlineLevel="1" x14ac:dyDescent="0.2">
      <c r="A241" s="117" t="s">
        <v>1159</v>
      </c>
      <c r="B241" s="118" t="s">
        <v>70</v>
      </c>
      <c r="C241" s="119" t="s">
        <v>471</v>
      </c>
      <c r="D241" s="120" t="s">
        <v>1778</v>
      </c>
      <c r="E241" s="120" t="s">
        <v>372</v>
      </c>
      <c r="F241" s="120" t="s">
        <v>1155</v>
      </c>
      <c r="G241" s="123">
        <v>0</v>
      </c>
      <c r="H241" s="123">
        <v>0</v>
      </c>
      <c r="I241" s="147">
        <v>46296</v>
      </c>
      <c r="J241" s="121">
        <v>401768</v>
      </c>
      <c r="K241" s="153"/>
    </row>
    <row r="242" spans="1:11" s="112" customFormat="1" ht="30" customHeight="1" outlineLevel="1" x14ac:dyDescent="0.2">
      <c r="A242" s="117" t="s">
        <v>1159</v>
      </c>
      <c r="B242" s="118" t="s">
        <v>70</v>
      </c>
      <c r="C242" s="119" t="s">
        <v>472</v>
      </c>
      <c r="D242" s="120" t="s">
        <v>1779</v>
      </c>
      <c r="E242" s="120" t="s">
        <v>372</v>
      </c>
      <c r="F242" s="120" t="s">
        <v>1155</v>
      </c>
      <c r="G242" s="123">
        <v>0</v>
      </c>
      <c r="H242" s="123">
        <v>0</v>
      </c>
      <c r="I242" s="147">
        <v>46296</v>
      </c>
      <c r="J242" s="121">
        <v>47026</v>
      </c>
      <c r="K242" s="153"/>
    </row>
    <row r="243" spans="1:11" s="112" customFormat="1" ht="30" customHeight="1" outlineLevel="1" x14ac:dyDescent="0.2">
      <c r="A243" s="117" t="s">
        <v>1159</v>
      </c>
      <c r="B243" s="118" t="s">
        <v>70</v>
      </c>
      <c r="C243" s="119" t="s">
        <v>473</v>
      </c>
      <c r="D243" s="120" t="s">
        <v>1780</v>
      </c>
      <c r="E243" s="120" t="s">
        <v>372</v>
      </c>
      <c r="F243" s="120" t="s">
        <v>1155</v>
      </c>
      <c r="G243" s="123">
        <v>0</v>
      </c>
      <c r="H243" s="123">
        <v>0</v>
      </c>
      <c r="I243" s="147">
        <v>46296</v>
      </c>
      <c r="J243" s="121">
        <v>47026</v>
      </c>
      <c r="K243" s="153"/>
    </row>
    <row r="244" spans="1:11" s="112" customFormat="1" ht="30" customHeight="1" outlineLevel="1" x14ac:dyDescent="0.2">
      <c r="A244" s="117" t="s">
        <v>1159</v>
      </c>
      <c r="B244" s="118" t="s">
        <v>70</v>
      </c>
      <c r="C244" s="119" t="s">
        <v>474</v>
      </c>
      <c r="D244" s="120" t="s">
        <v>1781</v>
      </c>
      <c r="E244" s="120" t="s">
        <v>372</v>
      </c>
      <c r="F244" s="120" t="s">
        <v>1155</v>
      </c>
      <c r="G244" s="123">
        <v>0</v>
      </c>
      <c r="H244" s="123">
        <v>0</v>
      </c>
      <c r="I244" s="147">
        <v>46296</v>
      </c>
      <c r="J244" s="121">
        <v>47026</v>
      </c>
      <c r="K244" s="153"/>
    </row>
    <row r="245" spans="1:11" s="112" customFormat="1" ht="30" customHeight="1" outlineLevel="1" x14ac:dyDescent="0.2">
      <c r="A245" s="117" t="s">
        <v>1159</v>
      </c>
      <c r="B245" s="118" t="s">
        <v>70</v>
      </c>
      <c r="C245" s="119" t="s">
        <v>835</v>
      </c>
      <c r="D245" s="120" t="s">
        <v>1784</v>
      </c>
      <c r="E245" s="120" t="s">
        <v>372</v>
      </c>
      <c r="F245" s="120" t="s">
        <v>1155</v>
      </c>
      <c r="G245" s="123">
        <v>0</v>
      </c>
      <c r="H245" s="123">
        <v>0</v>
      </c>
      <c r="I245" s="147">
        <v>46296</v>
      </c>
      <c r="J245" s="121">
        <v>401768</v>
      </c>
      <c r="K245" s="153"/>
    </row>
    <row r="246" spans="1:11" s="112" customFormat="1" ht="30" customHeight="1" outlineLevel="1" x14ac:dyDescent="0.2">
      <c r="A246" s="117" t="s">
        <v>1159</v>
      </c>
      <c r="B246" s="118" t="s">
        <v>70</v>
      </c>
      <c r="C246" s="119" t="s">
        <v>836</v>
      </c>
      <c r="D246" s="120" t="s">
        <v>1785</v>
      </c>
      <c r="E246" s="120" t="s">
        <v>372</v>
      </c>
      <c r="F246" s="120" t="s">
        <v>1155</v>
      </c>
      <c r="G246" s="123">
        <v>0</v>
      </c>
      <c r="H246" s="123">
        <v>0</v>
      </c>
      <c r="I246" s="147">
        <v>46296</v>
      </c>
      <c r="J246" s="121">
        <v>401768</v>
      </c>
      <c r="K246" s="153"/>
    </row>
    <row r="247" spans="1:11" s="112" customFormat="1" ht="30" customHeight="1" outlineLevel="1" x14ac:dyDescent="0.2">
      <c r="A247" s="117" t="s">
        <v>1159</v>
      </c>
      <c r="B247" s="118" t="s">
        <v>70</v>
      </c>
      <c r="C247" s="119" t="s">
        <v>837</v>
      </c>
      <c r="D247" s="120" t="s">
        <v>1786</v>
      </c>
      <c r="E247" s="120" t="s">
        <v>372</v>
      </c>
      <c r="F247" s="120" t="s">
        <v>1155</v>
      </c>
      <c r="G247" s="123">
        <v>0</v>
      </c>
      <c r="H247" s="123">
        <v>0</v>
      </c>
      <c r="I247" s="147">
        <v>46296</v>
      </c>
      <c r="J247" s="121">
        <v>401768</v>
      </c>
      <c r="K247" s="153"/>
    </row>
    <row r="248" spans="1:11" s="112" customFormat="1" ht="30" customHeight="1" outlineLevel="1" x14ac:dyDescent="0.2">
      <c r="A248" s="117" t="s">
        <v>1159</v>
      </c>
      <c r="B248" s="118" t="s">
        <v>70</v>
      </c>
      <c r="C248" s="119" t="s">
        <v>838</v>
      </c>
      <c r="D248" s="120" t="s">
        <v>1787</v>
      </c>
      <c r="E248" s="120" t="s">
        <v>372</v>
      </c>
      <c r="F248" s="120" t="s">
        <v>1155</v>
      </c>
      <c r="G248" s="123">
        <v>0</v>
      </c>
      <c r="H248" s="123">
        <v>0</v>
      </c>
      <c r="I248" s="147">
        <v>46296</v>
      </c>
      <c r="J248" s="121">
        <v>401768</v>
      </c>
      <c r="K248" s="153"/>
    </row>
    <row r="249" spans="1:11" s="112" customFormat="1" ht="30" customHeight="1" outlineLevel="1" x14ac:dyDescent="0.2">
      <c r="A249" s="117" t="s">
        <v>1159</v>
      </c>
      <c r="B249" s="118" t="s">
        <v>70</v>
      </c>
      <c r="C249" s="119" t="s">
        <v>839</v>
      </c>
      <c r="D249" s="120" t="s">
        <v>1788</v>
      </c>
      <c r="E249" s="120" t="s">
        <v>372</v>
      </c>
      <c r="F249" s="120" t="s">
        <v>1155</v>
      </c>
      <c r="G249" s="123">
        <v>0</v>
      </c>
      <c r="H249" s="123">
        <v>0</v>
      </c>
      <c r="I249" s="147">
        <v>46296</v>
      </c>
      <c r="J249" s="121">
        <v>401768</v>
      </c>
      <c r="K249" s="153"/>
    </row>
    <row r="250" spans="1:11" s="112" customFormat="1" ht="30" customHeight="1" outlineLevel="1" x14ac:dyDescent="0.2">
      <c r="A250" s="117" t="s">
        <v>1159</v>
      </c>
      <c r="B250" s="118" t="s">
        <v>70</v>
      </c>
      <c r="C250" s="119" t="s">
        <v>840</v>
      </c>
      <c r="D250" s="120" t="s">
        <v>1789</v>
      </c>
      <c r="E250" s="120" t="s">
        <v>372</v>
      </c>
      <c r="F250" s="120" t="s">
        <v>1155</v>
      </c>
      <c r="G250" s="123">
        <v>0</v>
      </c>
      <c r="H250" s="123">
        <v>0</v>
      </c>
      <c r="I250" s="147">
        <v>46296</v>
      </c>
      <c r="J250" s="121">
        <v>401768</v>
      </c>
      <c r="K250" s="153"/>
    </row>
    <row r="251" spans="1:11" s="112" customFormat="1" ht="30" customHeight="1" outlineLevel="1" x14ac:dyDescent="0.2">
      <c r="A251" s="117" t="s">
        <v>1159</v>
      </c>
      <c r="B251" s="118" t="s">
        <v>70</v>
      </c>
      <c r="C251" s="119" t="s">
        <v>841</v>
      </c>
      <c r="D251" s="120" t="s">
        <v>1790</v>
      </c>
      <c r="E251" s="120" t="s">
        <v>372</v>
      </c>
      <c r="F251" s="120" t="s">
        <v>1155</v>
      </c>
      <c r="G251" s="123">
        <v>0</v>
      </c>
      <c r="H251" s="123">
        <v>0</v>
      </c>
      <c r="I251" s="147">
        <v>46296</v>
      </c>
      <c r="J251" s="121">
        <v>401768</v>
      </c>
      <c r="K251" s="153"/>
    </row>
    <row r="252" spans="1:11" s="112" customFormat="1" ht="30" customHeight="1" outlineLevel="1" x14ac:dyDescent="0.2">
      <c r="A252" s="117" t="s">
        <v>1159</v>
      </c>
      <c r="B252" s="118" t="s">
        <v>70</v>
      </c>
      <c r="C252" s="119" t="s">
        <v>842</v>
      </c>
      <c r="D252" s="120" t="s">
        <v>1791</v>
      </c>
      <c r="E252" s="120" t="s">
        <v>372</v>
      </c>
      <c r="F252" s="120" t="s">
        <v>1155</v>
      </c>
      <c r="G252" s="123">
        <v>0</v>
      </c>
      <c r="H252" s="123">
        <v>0</v>
      </c>
      <c r="I252" s="147">
        <v>46296</v>
      </c>
      <c r="J252" s="121">
        <v>401768</v>
      </c>
      <c r="K252" s="153"/>
    </row>
    <row r="253" spans="1:11" s="112" customFormat="1" ht="30" customHeight="1" outlineLevel="1" x14ac:dyDescent="0.2">
      <c r="A253" s="117" t="s">
        <v>1159</v>
      </c>
      <c r="B253" s="118" t="s">
        <v>70</v>
      </c>
      <c r="C253" s="119" t="s">
        <v>1171</v>
      </c>
      <c r="D253" s="120" t="s">
        <v>1792</v>
      </c>
      <c r="E253" s="120" t="s">
        <v>372</v>
      </c>
      <c r="F253" s="120" t="s">
        <v>1155</v>
      </c>
      <c r="G253" s="123">
        <v>0</v>
      </c>
      <c r="H253" s="123">
        <v>0</v>
      </c>
      <c r="I253" s="147">
        <v>46296</v>
      </c>
      <c r="J253" s="121">
        <v>401768</v>
      </c>
      <c r="K253" s="153"/>
    </row>
    <row r="254" spans="1:11" s="112" customFormat="1" ht="30" customHeight="1" outlineLevel="1" x14ac:dyDescent="0.2">
      <c r="A254" s="117" t="s">
        <v>1159</v>
      </c>
      <c r="B254" s="118" t="s">
        <v>70</v>
      </c>
      <c r="C254" s="119" t="s">
        <v>1225</v>
      </c>
      <c r="D254" s="120" t="s">
        <v>1793</v>
      </c>
      <c r="E254" s="120" t="s">
        <v>372</v>
      </c>
      <c r="F254" s="120" t="s">
        <v>1155</v>
      </c>
      <c r="G254" s="123">
        <v>0</v>
      </c>
      <c r="H254" s="123">
        <v>0</v>
      </c>
      <c r="I254" s="147">
        <v>46296</v>
      </c>
      <c r="J254" s="121">
        <v>401768</v>
      </c>
      <c r="K254" s="153"/>
    </row>
    <row r="255" spans="1:11" s="112" customFormat="1" ht="30" customHeight="1" outlineLevel="1" x14ac:dyDescent="0.2">
      <c r="A255" s="117" t="s">
        <v>1159</v>
      </c>
      <c r="B255" s="118" t="s">
        <v>70</v>
      </c>
      <c r="C255" s="119" t="s">
        <v>1226</v>
      </c>
      <c r="D255" s="120" t="s">
        <v>1794</v>
      </c>
      <c r="E255" s="120" t="s">
        <v>372</v>
      </c>
      <c r="F255" s="120" t="s">
        <v>1155</v>
      </c>
      <c r="G255" s="123">
        <v>0</v>
      </c>
      <c r="H255" s="123">
        <v>0</v>
      </c>
      <c r="I255" s="147">
        <v>46296</v>
      </c>
      <c r="J255" s="121">
        <v>401768</v>
      </c>
      <c r="K255" s="153"/>
    </row>
    <row r="256" spans="1:11" s="112" customFormat="1" ht="30" customHeight="1" outlineLevel="1" x14ac:dyDescent="0.2">
      <c r="A256" s="117" t="s">
        <v>1159</v>
      </c>
      <c r="B256" s="118" t="s">
        <v>70</v>
      </c>
      <c r="C256" s="119" t="s">
        <v>1505</v>
      </c>
      <c r="D256" s="120" t="s">
        <v>1795</v>
      </c>
      <c r="E256" s="120" t="s">
        <v>372</v>
      </c>
      <c r="F256" s="120" t="s">
        <v>1155</v>
      </c>
      <c r="G256" s="123">
        <v>0</v>
      </c>
      <c r="H256" s="123">
        <v>0</v>
      </c>
      <c r="I256" s="147">
        <v>46296</v>
      </c>
      <c r="J256" s="121">
        <v>401768</v>
      </c>
      <c r="K256" s="153"/>
    </row>
    <row r="257" spans="1:11" s="112" customFormat="1" ht="30" customHeight="1" outlineLevel="1" x14ac:dyDescent="0.2">
      <c r="A257" s="213" t="s">
        <v>1159</v>
      </c>
      <c r="B257" s="214" t="s">
        <v>70</v>
      </c>
      <c r="C257" s="214" t="s">
        <v>1606</v>
      </c>
      <c r="D257" s="215" t="s">
        <v>1796</v>
      </c>
      <c r="E257" s="215" t="s">
        <v>372</v>
      </c>
      <c r="F257" s="215" t="s">
        <v>1155</v>
      </c>
      <c r="G257" s="216">
        <v>0</v>
      </c>
      <c r="H257" s="216">
        <v>0</v>
      </c>
      <c r="I257" s="217">
        <v>46296</v>
      </c>
      <c r="J257" s="218">
        <v>401768</v>
      </c>
      <c r="K257" s="215"/>
    </row>
    <row r="258" spans="1:11" s="112" customFormat="1" ht="30" customHeight="1" outlineLevel="1" x14ac:dyDescent="0.2">
      <c r="A258" s="117" t="s">
        <v>1159</v>
      </c>
      <c r="B258" s="118" t="s">
        <v>70</v>
      </c>
      <c r="C258" s="119" t="s">
        <v>893</v>
      </c>
      <c r="D258" s="120" t="s">
        <v>1797</v>
      </c>
      <c r="E258" s="120" t="s">
        <v>372</v>
      </c>
      <c r="F258" s="120" t="s">
        <v>1155</v>
      </c>
      <c r="G258" s="123">
        <v>0</v>
      </c>
      <c r="H258" s="123">
        <v>0</v>
      </c>
      <c r="I258" s="147">
        <v>46296</v>
      </c>
      <c r="J258" s="121">
        <v>401768</v>
      </c>
      <c r="K258" s="153"/>
    </row>
    <row r="259" spans="1:11" s="112" customFormat="1" ht="30" customHeight="1" outlineLevel="1" x14ac:dyDescent="0.2">
      <c r="A259" s="117" t="s">
        <v>1159</v>
      </c>
      <c r="B259" s="118" t="s">
        <v>70</v>
      </c>
      <c r="C259" s="119" t="s">
        <v>894</v>
      </c>
      <c r="D259" s="120" t="s">
        <v>1798</v>
      </c>
      <c r="E259" s="120" t="s">
        <v>372</v>
      </c>
      <c r="F259" s="120" t="s">
        <v>1155</v>
      </c>
      <c r="G259" s="123">
        <v>0</v>
      </c>
      <c r="H259" s="123">
        <v>0</v>
      </c>
      <c r="I259" s="147">
        <v>46296</v>
      </c>
      <c r="J259" s="121">
        <v>401768</v>
      </c>
      <c r="K259" s="153"/>
    </row>
    <row r="260" spans="1:11" s="112" customFormat="1" ht="30" customHeight="1" outlineLevel="1" x14ac:dyDescent="0.2">
      <c r="A260" s="117" t="s">
        <v>1159</v>
      </c>
      <c r="B260" s="118" t="s">
        <v>70</v>
      </c>
      <c r="C260" s="119" t="s">
        <v>895</v>
      </c>
      <c r="D260" s="120" t="s">
        <v>1799</v>
      </c>
      <c r="E260" s="120" t="s">
        <v>372</v>
      </c>
      <c r="F260" s="120" t="s">
        <v>1155</v>
      </c>
      <c r="G260" s="123">
        <v>0</v>
      </c>
      <c r="H260" s="123">
        <v>0</v>
      </c>
      <c r="I260" s="147">
        <v>46296</v>
      </c>
      <c r="J260" s="121">
        <v>401768</v>
      </c>
      <c r="K260" s="153"/>
    </row>
    <row r="261" spans="1:11" s="112" customFormat="1" ht="30" customHeight="1" outlineLevel="1" x14ac:dyDescent="0.2">
      <c r="A261" s="117" t="s">
        <v>1159</v>
      </c>
      <c r="B261" s="118" t="s">
        <v>70</v>
      </c>
      <c r="C261" s="119" t="s">
        <v>905</v>
      </c>
      <c r="D261" s="120" t="s">
        <v>1800</v>
      </c>
      <c r="E261" s="120" t="s">
        <v>372</v>
      </c>
      <c r="F261" s="120" t="s">
        <v>1155</v>
      </c>
      <c r="G261" s="123">
        <v>0</v>
      </c>
      <c r="H261" s="123">
        <v>0</v>
      </c>
      <c r="I261" s="147">
        <v>46296</v>
      </c>
      <c r="J261" s="121">
        <v>401768</v>
      </c>
      <c r="K261" s="153"/>
    </row>
    <row r="262" spans="1:11" s="112" customFormat="1" ht="30" customHeight="1" outlineLevel="1" x14ac:dyDescent="0.2">
      <c r="A262" s="117" t="s">
        <v>1159</v>
      </c>
      <c r="B262" s="118" t="s">
        <v>70</v>
      </c>
      <c r="C262" s="119" t="s">
        <v>906</v>
      </c>
      <c r="D262" s="120" t="s">
        <v>1801</v>
      </c>
      <c r="E262" s="120" t="s">
        <v>372</v>
      </c>
      <c r="F262" s="120" t="s">
        <v>1155</v>
      </c>
      <c r="G262" s="123">
        <v>0</v>
      </c>
      <c r="H262" s="123">
        <v>0</v>
      </c>
      <c r="I262" s="147">
        <v>46296</v>
      </c>
      <c r="J262" s="121">
        <v>401768</v>
      </c>
      <c r="K262" s="153"/>
    </row>
    <row r="263" spans="1:11" s="112" customFormat="1" ht="30" customHeight="1" outlineLevel="1" x14ac:dyDescent="0.2">
      <c r="A263" s="117" t="s">
        <v>1159</v>
      </c>
      <c r="B263" s="118" t="s">
        <v>70</v>
      </c>
      <c r="C263" s="119" t="s">
        <v>907</v>
      </c>
      <c r="D263" s="120" t="s">
        <v>1802</v>
      </c>
      <c r="E263" s="120" t="s">
        <v>372</v>
      </c>
      <c r="F263" s="120" t="s">
        <v>1155</v>
      </c>
      <c r="G263" s="123">
        <v>0</v>
      </c>
      <c r="H263" s="123">
        <v>0</v>
      </c>
      <c r="I263" s="147">
        <v>46296</v>
      </c>
      <c r="J263" s="121">
        <v>401768</v>
      </c>
      <c r="K263" s="153"/>
    </row>
    <row r="264" spans="1:11" s="112" customFormat="1" ht="30" customHeight="1" outlineLevel="1" x14ac:dyDescent="0.2">
      <c r="A264" s="117" t="s">
        <v>1159</v>
      </c>
      <c r="B264" s="118" t="s">
        <v>70</v>
      </c>
      <c r="C264" s="119" t="s">
        <v>1172</v>
      </c>
      <c r="D264" s="120" t="s">
        <v>1803</v>
      </c>
      <c r="E264" s="120" t="s">
        <v>372</v>
      </c>
      <c r="F264" s="120" t="s">
        <v>1155</v>
      </c>
      <c r="G264" s="123">
        <v>0</v>
      </c>
      <c r="H264" s="123">
        <v>0</v>
      </c>
      <c r="I264" s="147">
        <v>46296</v>
      </c>
      <c r="J264" s="121">
        <v>401768</v>
      </c>
      <c r="K264" s="153"/>
    </row>
    <row r="265" spans="1:11" s="112" customFormat="1" ht="30" customHeight="1" outlineLevel="1" x14ac:dyDescent="0.2">
      <c r="A265" s="117" t="s">
        <v>1159</v>
      </c>
      <c r="B265" s="118" t="s">
        <v>70</v>
      </c>
      <c r="C265" s="119" t="s">
        <v>1542</v>
      </c>
      <c r="D265" s="120" t="s">
        <v>1804</v>
      </c>
      <c r="E265" s="120" t="s">
        <v>372</v>
      </c>
      <c r="F265" s="120" t="s">
        <v>1155</v>
      </c>
      <c r="G265" s="123">
        <v>0</v>
      </c>
      <c r="H265" s="123">
        <v>0</v>
      </c>
      <c r="I265" s="147">
        <v>46296</v>
      </c>
      <c r="J265" s="121">
        <v>401768</v>
      </c>
      <c r="K265" s="153"/>
    </row>
    <row r="266" spans="1:11" s="112" customFormat="1" ht="30" customHeight="1" outlineLevel="1" x14ac:dyDescent="0.2">
      <c r="A266" s="117" t="s">
        <v>1159</v>
      </c>
      <c r="B266" s="118" t="s">
        <v>70</v>
      </c>
      <c r="C266" s="119" t="s">
        <v>991</v>
      </c>
      <c r="D266" s="120" t="s">
        <v>1782</v>
      </c>
      <c r="E266" s="120" t="s">
        <v>372</v>
      </c>
      <c r="F266" s="120" t="s">
        <v>1155</v>
      </c>
      <c r="G266" s="123">
        <v>0</v>
      </c>
      <c r="H266" s="123">
        <v>0</v>
      </c>
      <c r="I266" s="147">
        <v>46296</v>
      </c>
      <c r="J266" s="121">
        <v>401768</v>
      </c>
      <c r="K266" s="153"/>
    </row>
    <row r="267" spans="1:11" s="112" customFormat="1" ht="30" customHeight="1" outlineLevel="1" x14ac:dyDescent="0.2">
      <c r="A267" s="117" t="s">
        <v>1159</v>
      </c>
      <c r="B267" s="118" t="s">
        <v>70</v>
      </c>
      <c r="C267" s="119" t="s">
        <v>992</v>
      </c>
      <c r="D267" s="120" t="s">
        <v>1783</v>
      </c>
      <c r="E267" s="120" t="s">
        <v>372</v>
      </c>
      <c r="F267" s="120" t="s">
        <v>1155</v>
      </c>
      <c r="G267" s="123">
        <v>0</v>
      </c>
      <c r="H267" s="123">
        <v>0</v>
      </c>
      <c r="I267" s="147">
        <v>46296</v>
      </c>
      <c r="J267" s="121">
        <v>401768</v>
      </c>
      <c r="K267" s="153"/>
    </row>
    <row r="268" spans="1:11" s="112" customFormat="1" ht="30" customHeight="1" outlineLevel="1" x14ac:dyDescent="0.2">
      <c r="A268" s="117" t="s">
        <v>1159</v>
      </c>
      <c r="B268" s="118" t="s">
        <v>70</v>
      </c>
      <c r="C268" s="119" t="s">
        <v>902</v>
      </c>
      <c r="D268" s="120" t="s">
        <v>1663</v>
      </c>
      <c r="E268" s="120" t="s">
        <v>372</v>
      </c>
      <c r="F268" s="120" t="s">
        <v>1155</v>
      </c>
      <c r="G268" s="123">
        <v>0</v>
      </c>
      <c r="H268" s="123">
        <v>0</v>
      </c>
      <c r="I268" s="147">
        <v>46296</v>
      </c>
      <c r="J268" s="121">
        <v>401768</v>
      </c>
      <c r="K268" s="153"/>
    </row>
    <row r="269" spans="1:11" s="112" customFormat="1" ht="30" customHeight="1" outlineLevel="1" x14ac:dyDescent="0.2">
      <c r="A269" s="117" t="s">
        <v>1159</v>
      </c>
      <c r="B269" s="118" t="s">
        <v>70</v>
      </c>
      <c r="C269" s="119" t="s">
        <v>903</v>
      </c>
      <c r="D269" s="120" t="s">
        <v>1664</v>
      </c>
      <c r="E269" s="120" t="s">
        <v>372</v>
      </c>
      <c r="F269" s="120" t="s">
        <v>1155</v>
      </c>
      <c r="G269" s="123">
        <v>0</v>
      </c>
      <c r="H269" s="123">
        <v>0</v>
      </c>
      <c r="I269" s="147">
        <v>46296</v>
      </c>
      <c r="J269" s="121">
        <v>401768</v>
      </c>
      <c r="K269" s="153"/>
    </row>
    <row r="270" spans="1:11" s="112" customFormat="1" ht="30" customHeight="1" outlineLevel="1" x14ac:dyDescent="0.2">
      <c r="A270" s="117" t="s">
        <v>1159</v>
      </c>
      <c r="B270" s="118" t="s">
        <v>70</v>
      </c>
      <c r="C270" s="119" t="s">
        <v>904</v>
      </c>
      <c r="D270" s="120" t="s">
        <v>1665</v>
      </c>
      <c r="E270" s="120" t="s">
        <v>372</v>
      </c>
      <c r="F270" s="120" t="s">
        <v>1155</v>
      </c>
      <c r="G270" s="123">
        <v>0</v>
      </c>
      <c r="H270" s="123">
        <v>0</v>
      </c>
      <c r="I270" s="147">
        <v>46296</v>
      </c>
      <c r="J270" s="121">
        <v>401768</v>
      </c>
      <c r="K270" s="153"/>
    </row>
    <row r="271" spans="1:11" s="112" customFormat="1" ht="30" customHeight="1" outlineLevel="1" x14ac:dyDescent="0.2">
      <c r="A271" s="117" t="s">
        <v>1159</v>
      </c>
      <c r="B271" s="118" t="s">
        <v>70</v>
      </c>
      <c r="C271" s="119" t="s">
        <v>974</v>
      </c>
      <c r="D271" s="120" t="s">
        <v>1666</v>
      </c>
      <c r="E271" s="120" t="s">
        <v>372</v>
      </c>
      <c r="F271" s="120" t="s">
        <v>1155</v>
      </c>
      <c r="G271" s="123">
        <v>0</v>
      </c>
      <c r="H271" s="123">
        <v>0</v>
      </c>
      <c r="I271" s="147">
        <v>46296</v>
      </c>
      <c r="J271" s="121">
        <v>401768</v>
      </c>
      <c r="K271" s="153"/>
    </row>
    <row r="272" spans="1:11" s="112" customFormat="1" ht="30" customHeight="1" outlineLevel="1" x14ac:dyDescent="0.2">
      <c r="A272" s="117" t="s">
        <v>1159</v>
      </c>
      <c r="B272" s="118" t="s">
        <v>70</v>
      </c>
      <c r="C272" s="119" t="s">
        <v>975</v>
      </c>
      <c r="D272" s="120" t="s">
        <v>1667</v>
      </c>
      <c r="E272" s="120" t="s">
        <v>372</v>
      </c>
      <c r="F272" s="120" t="s">
        <v>1155</v>
      </c>
      <c r="G272" s="123">
        <v>0</v>
      </c>
      <c r="H272" s="123">
        <v>0</v>
      </c>
      <c r="I272" s="147">
        <v>46296</v>
      </c>
      <c r="J272" s="121">
        <v>401768</v>
      </c>
      <c r="K272" s="153"/>
    </row>
    <row r="273" spans="1:11" s="112" customFormat="1" ht="30" customHeight="1" outlineLevel="1" x14ac:dyDescent="0.2">
      <c r="A273" s="117" t="s">
        <v>1159</v>
      </c>
      <c r="B273" s="118" t="s">
        <v>70</v>
      </c>
      <c r="C273" s="119" t="s">
        <v>1006</v>
      </c>
      <c r="D273" s="120" t="s">
        <v>1668</v>
      </c>
      <c r="E273" s="120" t="s">
        <v>372</v>
      </c>
      <c r="F273" s="120" t="s">
        <v>1155</v>
      </c>
      <c r="G273" s="123">
        <v>0</v>
      </c>
      <c r="H273" s="123">
        <v>0</v>
      </c>
      <c r="I273" s="147">
        <v>46296</v>
      </c>
      <c r="J273" s="121">
        <v>401768</v>
      </c>
      <c r="K273" s="153"/>
    </row>
    <row r="274" spans="1:11" s="112" customFormat="1" ht="30" customHeight="1" outlineLevel="1" x14ac:dyDescent="0.2">
      <c r="A274" s="117" t="s">
        <v>1159</v>
      </c>
      <c r="B274" s="118" t="s">
        <v>70</v>
      </c>
      <c r="C274" s="119" t="s">
        <v>1007</v>
      </c>
      <c r="D274" s="120" t="s">
        <v>1669</v>
      </c>
      <c r="E274" s="120" t="s">
        <v>372</v>
      </c>
      <c r="F274" s="120" t="s">
        <v>1155</v>
      </c>
      <c r="G274" s="123">
        <v>0</v>
      </c>
      <c r="H274" s="123">
        <v>0</v>
      </c>
      <c r="I274" s="147">
        <v>46296</v>
      </c>
      <c r="J274" s="121">
        <v>401768</v>
      </c>
      <c r="K274" s="153"/>
    </row>
    <row r="275" spans="1:11" s="112" customFormat="1" ht="30" customHeight="1" outlineLevel="1" x14ac:dyDescent="0.2">
      <c r="A275" s="117" t="s">
        <v>1159</v>
      </c>
      <c r="B275" s="118" t="s">
        <v>70</v>
      </c>
      <c r="C275" s="119" t="s">
        <v>1008</v>
      </c>
      <c r="D275" s="120" t="s">
        <v>1670</v>
      </c>
      <c r="E275" s="120" t="s">
        <v>372</v>
      </c>
      <c r="F275" s="120" t="s">
        <v>1155</v>
      </c>
      <c r="G275" s="123">
        <v>0</v>
      </c>
      <c r="H275" s="123">
        <v>0</v>
      </c>
      <c r="I275" s="147">
        <v>46296</v>
      </c>
      <c r="J275" s="121">
        <v>401768</v>
      </c>
      <c r="K275" s="153"/>
    </row>
    <row r="276" spans="1:11" s="112" customFormat="1" ht="30" customHeight="1" outlineLevel="1" x14ac:dyDescent="0.2">
      <c r="A276" s="117" t="s">
        <v>1159</v>
      </c>
      <c r="B276" s="118" t="s">
        <v>70</v>
      </c>
      <c r="C276" s="119" t="s">
        <v>1162</v>
      </c>
      <c r="D276" s="120" t="s">
        <v>1671</v>
      </c>
      <c r="E276" s="120" t="s">
        <v>372</v>
      </c>
      <c r="F276" s="120" t="s">
        <v>1155</v>
      </c>
      <c r="G276" s="123">
        <v>0</v>
      </c>
      <c r="H276" s="123">
        <v>0</v>
      </c>
      <c r="I276" s="147">
        <v>46296</v>
      </c>
      <c r="J276" s="121">
        <v>401768</v>
      </c>
      <c r="K276" s="153"/>
    </row>
    <row r="277" spans="1:11" s="112" customFormat="1" ht="30" customHeight="1" outlineLevel="1" x14ac:dyDescent="0.2">
      <c r="A277" s="117" t="s">
        <v>1159</v>
      </c>
      <c r="B277" s="118" t="s">
        <v>70</v>
      </c>
      <c r="C277" s="119" t="s">
        <v>1163</v>
      </c>
      <c r="D277" s="120" t="s">
        <v>1672</v>
      </c>
      <c r="E277" s="120" t="s">
        <v>372</v>
      </c>
      <c r="F277" s="120" t="s">
        <v>1155</v>
      </c>
      <c r="G277" s="123">
        <v>0</v>
      </c>
      <c r="H277" s="123">
        <v>0</v>
      </c>
      <c r="I277" s="147">
        <v>46296</v>
      </c>
      <c r="J277" s="121">
        <v>401768</v>
      </c>
      <c r="K277" s="153"/>
    </row>
    <row r="278" spans="1:11" s="112" customFormat="1" ht="30" customHeight="1" outlineLevel="1" x14ac:dyDescent="0.2">
      <c r="A278" s="117" t="s">
        <v>1159</v>
      </c>
      <c r="B278" s="118" t="s">
        <v>70</v>
      </c>
      <c r="C278" s="119" t="s">
        <v>1174</v>
      </c>
      <c r="D278" s="120" t="s">
        <v>1805</v>
      </c>
      <c r="E278" s="120" t="s">
        <v>372</v>
      </c>
      <c r="F278" s="120" t="s">
        <v>1155</v>
      </c>
      <c r="G278" s="123">
        <v>0</v>
      </c>
      <c r="H278" s="123">
        <v>0</v>
      </c>
      <c r="I278" s="147">
        <v>46296</v>
      </c>
      <c r="J278" s="121">
        <v>401768</v>
      </c>
      <c r="K278" s="153"/>
    </row>
    <row r="279" spans="1:11" s="112" customFormat="1" ht="30" customHeight="1" outlineLevel="1" x14ac:dyDescent="0.2">
      <c r="A279" s="117" t="s">
        <v>1159</v>
      </c>
      <c r="B279" s="118" t="s">
        <v>70</v>
      </c>
      <c r="C279" s="119" t="s">
        <v>1175</v>
      </c>
      <c r="D279" s="120" t="s">
        <v>1806</v>
      </c>
      <c r="E279" s="120" t="s">
        <v>372</v>
      </c>
      <c r="F279" s="120" t="s">
        <v>1155</v>
      </c>
      <c r="G279" s="123">
        <v>0</v>
      </c>
      <c r="H279" s="123">
        <v>0</v>
      </c>
      <c r="I279" s="147">
        <v>46296</v>
      </c>
      <c r="J279" s="121">
        <v>401768</v>
      </c>
      <c r="K279" s="153"/>
    </row>
    <row r="280" spans="1:11" s="112" customFormat="1" ht="30" customHeight="1" outlineLevel="1" x14ac:dyDescent="0.2">
      <c r="A280" s="117" t="s">
        <v>1159</v>
      </c>
      <c r="B280" s="118" t="s">
        <v>70</v>
      </c>
      <c r="C280" s="119" t="s">
        <v>1228</v>
      </c>
      <c r="D280" s="120" t="s">
        <v>1807</v>
      </c>
      <c r="E280" s="120" t="s">
        <v>372</v>
      </c>
      <c r="F280" s="120" t="s">
        <v>1155</v>
      </c>
      <c r="G280" s="123">
        <v>0</v>
      </c>
      <c r="H280" s="123">
        <v>0</v>
      </c>
      <c r="I280" s="147">
        <v>46296</v>
      </c>
      <c r="J280" s="121">
        <v>401768</v>
      </c>
      <c r="K280" s="153"/>
    </row>
    <row r="281" spans="1:11" s="112" customFormat="1" ht="30" customHeight="1" outlineLevel="1" x14ac:dyDescent="0.2">
      <c r="A281" s="117" t="s">
        <v>1159</v>
      </c>
      <c r="B281" s="118" t="s">
        <v>70</v>
      </c>
      <c r="C281" s="119" t="s">
        <v>1229</v>
      </c>
      <c r="D281" s="120" t="s">
        <v>1808</v>
      </c>
      <c r="E281" s="120" t="s">
        <v>372</v>
      </c>
      <c r="F281" s="120" t="s">
        <v>1155</v>
      </c>
      <c r="G281" s="123">
        <v>0</v>
      </c>
      <c r="H281" s="123">
        <v>0</v>
      </c>
      <c r="I281" s="147">
        <v>46296</v>
      </c>
      <c r="J281" s="121">
        <v>401768</v>
      </c>
      <c r="K281" s="153"/>
    </row>
    <row r="282" spans="1:11" s="112" customFormat="1" ht="30" customHeight="1" outlineLevel="1" x14ac:dyDescent="0.2">
      <c r="A282" s="117" t="s">
        <v>1159</v>
      </c>
      <c r="B282" s="118" t="s">
        <v>70</v>
      </c>
      <c r="C282" s="119" t="s">
        <v>1230</v>
      </c>
      <c r="D282" s="120" t="s">
        <v>1809</v>
      </c>
      <c r="E282" s="120" t="s">
        <v>372</v>
      </c>
      <c r="F282" s="120" t="s">
        <v>1155</v>
      </c>
      <c r="G282" s="123">
        <v>0</v>
      </c>
      <c r="H282" s="123">
        <v>0</v>
      </c>
      <c r="I282" s="147">
        <v>46296</v>
      </c>
      <c r="J282" s="121">
        <v>401768</v>
      </c>
      <c r="K282" s="153"/>
    </row>
    <row r="283" spans="1:11" s="112" customFormat="1" ht="30" customHeight="1" outlineLevel="1" x14ac:dyDescent="0.2">
      <c r="A283" s="117" t="s">
        <v>1159</v>
      </c>
      <c r="B283" s="118" t="s">
        <v>70</v>
      </c>
      <c r="C283" s="119" t="s">
        <v>1231</v>
      </c>
      <c r="D283" s="120" t="s">
        <v>1810</v>
      </c>
      <c r="E283" s="120" t="s">
        <v>372</v>
      </c>
      <c r="F283" s="120" t="s">
        <v>1155</v>
      </c>
      <c r="G283" s="123">
        <v>0</v>
      </c>
      <c r="H283" s="123">
        <v>0</v>
      </c>
      <c r="I283" s="147">
        <v>46296</v>
      </c>
      <c r="J283" s="121">
        <v>401768</v>
      </c>
      <c r="K283" s="153"/>
    </row>
    <row r="284" spans="1:11" s="112" customFormat="1" ht="30" customHeight="1" outlineLevel="1" x14ac:dyDescent="0.2">
      <c r="A284" s="117" t="s">
        <v>1159</v>
      </c>
      <c r="B284" s="118" t="s">
        <v>70</v>
      </c>
      <c r="C284" s="119" t="s">
        <v>1415</v>
      </c>
      <c r="D284" s="120" t="s">
        <v>1811</v>
      </c>
      <c r="E284" s="120" t="s">
        <v>372</v>
      </c>
      <c r="F284" s="120" t="s">
        <v>1155</v>
      </c>
      <c r="G284" s="123">
        <v>0</v>
      </c>
      <c r="H284" s="123">
        <v>0</v>
      </c>
      <c r="I284" s="147">
        <v>46296</v>
      </c>
      <c r="J284" s="121">
        <v>401768</v>
      </c>
      <c r="K284" s="153"/>
    </row>
    <row r="285" spans="1:11" s="112" customFormat="1" ht="30" customHeight="1" outlineLevel="1" x14ac:dyDescent="0.2">
      <c r="A285" s="117" t="s">
        <v>1159</v>
      </c>
      <c r="B285" s="118" t="s">
        <v>70</v>
      </c>
      <c r="C285" s="119" t="s">
        <v>1416</v>
      </c>
      <c r="D285" s="120" t="s">
        <v>1812</v>
      </c>
      <c r="E285" s="120" t="s">
        <v>372</v>
      </c>
      <c r="F285" s="120" t="s">
        <v>1155</v>
      </c>
      <c r="G285" s="123">
        <v>0</v>
      </c>
      <c r="H285" s="123">
        <v>0</v>
      </c>
      <c r="I285" s="147">
        <v>46296</v>
      </c>
      <c r="J285" s="121">
        <v>401768</v>
      </c>
      <c r="K285" s="153"/>
    </row>
    <row r="286" spans="1:11" s="112" customFormat="1" ht="30" customHeight="1" outlineLevel="1" x14ac:dyDescent="0.2">
      <c r="A286" s="117" t="s">
        <v>1159</v>
      </c>
      <c r="B286" s="118" t="s">
        <v>70</v>
      </c>
      <c r="C286" s="119" t="s">
        <v>1417</v>
      </c>
      <c r="D286" s="120" t="s">
        <v>1813</v>
      </c>
      <c r="E286" s="120" t="s">
        <v>372</v>
      </c>
      <c r="F286" s="120" t="s">
        <v>1155</v>
      </c>
      <c r="G286" s="123">
        <v>0</v>
      </c>
      <c r="H286" s="123">
        <v>0</v>
      </c>
      <c r="I286" s="147">
        <v>46296</v>
      </c>
      <c r="J286" s="121">
        <v>401768</v>
      </c>
      <c r="K286" s="153"/>
    </row>
    <row r="287" spans="1:11" s="112" customFormat="1" ht="30" customHeight="1" outlineLevel="1" x14ac:dyDescent="0.2">
      <c r="A287" s="117" t="s">
        <v>1159</v>
      </c>
      <c r="B287" s="118" t="s">
        <v>70</v>
      </c>
      <c r="C287" s="119" t="s">
        <v>1418</v>
      </c>
      <c r="D287" s="120" t="s">
        <v>1814</v>
      </c>
      <c r="E287" s="120" t="s">
        <v>372</v>
      </c>
      <c r="F287" s="120" t="s">
        <v>1155</v>
      </c>
      <c r="G287" s="123">
        <v>0</v>
      </c>
      <c r="H287" s="123">
        <v>0</v>
      </c>
      <c r="I287" s="147">
        <v>46296</v>
      </c>
      <c r="J287" s="121">
        <v>401768</v>
      </c>
      <c r="K287" s="153"/>
    </row>
    <row r="288" spans="1:11" s="112" customFormat="1" ht="30" customHeight="1" outlineLevel="1" x14ac:dyDescent="0.2">
      <c r="A288" s="117" t="s">
        <v>1159</v>
      </c>
      <c r="B288" s="118" t="s">
        <v>70</v>
      </c>
      <c r="C288" s="119" t="s">
        <v>1433</v>
      </c>
      <c r="D288" s="120" t="s">
        <v>1815</v>
      </c>
      <c r="E288" s="120" t="s">
        <v>372</v>
      </c>
      <c r="F288" s="120" t="s">
        <v>1155</v>
      </c>
      <c r="G288" s="123">
        <v>0</v>
      </c>
      <c r="H288" s="123">
        <v>0</v>
      </c>
      <c r="I288" s="147">
        <v>46296</v>
      </c>
      <c r="J288" s="121">
        <v>401768</v>
      </c>
      <c r="K288" s="153"/>
    </row>
    <row r="289" spans="1:11" s="112" customFormat="1" ht="30" customHeight="1" outlineLevel="1" x14ac:dyDescent="0.2">
      <c r="A289" s="117" t="s">
        <v>1159</v>
      </c>
      <c r="B289" s="118" t="s">
        <v>70</v>
      </c>
      <c r="C289" s="119" t="s">
        <v>1481</v>
      </c>
      <c r="D289" s="120" t="s">
        <v>1816</v>
      </c>
      <c r="E289" s="120" t="s">
        <v>372</v>
      </c>
      <c r="F289" s="120" t="s">
        <v>1155</v>
      </c>
      <c r="G289" s="123">
        <v>0</v>
      </c>
      <c r="H289" s="123">
        <v>0</v>
      </c>
      <c r="I289" s="147">
        <v>46296</v>
      </c>
      <c r="J289" s="121">
        <v>401768</v>
      </c>
      <c r="K289" s="153"/>
    </row>
    <row r="290" spans="1:11" s="112" customFormat="1" ht="30" customHeight="1" outlineLevel="1" x14ac:dyDescent="0.2">
      <c r="A290" s="117" t="s">
        <v>1159</v>
      </c>
      <c r="B290" s="118" t="s">
        <v>70</v>
      </c>
      <c r="C290" s="119" t="s">
        <v>1482</v>
      </c>
      <c r="D290" s="120" t="s">
        <v>1817</v>
      </c>
      <c r="E290" s="120" t="s">
        <v>372</v>
      </c>
      <c r="F290" s="120" t="s">
        <v>1155</v>
      </c>
      <c r="G290" s="123">
        <v>0</v>
      </c>
      <c r="H290" s="123">
        <v>0</v>
      </c>
      <c r="I290" s="147">
        <v>46296</v>
      </c>
      <c r="J290" s="121">
        <v>401768</v>
      </c>
      <c r="K290" s="153"/>
    </row>
    <row r="291" spans="1:11" s="112" customFormat="1" ht="30" customHeight="1" outlineLevel="1" x14ac:dyDescent="0.2">
      <c r="A291" s="213" t="s">
        <v>1159</v>
      </c>
      <c r="B291" s="214" t="s">
        <v>70</v>
      </c>
      <c r="C291" s="214" t="s">
        <v>1547</v>
      </c>
      <c r="D291" s="215" t="s">
        <v>1818</v>
      </c>
      <c r="E291" s="215" t="s">
        <v>372</v>
      </c>
      <c r="F291" s="215" t="s">
        <v>1155</v>
      </c>
      <c r="G291" s="216">
        <v>0</v>
      </c>
      <c r="H291" s="216">
        <v>0</v>
      </c>
      <c r="I291" s="217">
        <v>46296</v>
      </c>
      <c r="J291" s="218">
        <v>401768</v>
      </c>
      <c r="K291" s="215"/>
    </row>
    <row r="292" spans="1:11" s="112" customFormat="1" ht="30" customHeight="1" outlineLevel="1" x14ac:dyDescent="0.2">
      <c r="A292" s="213" t="s">
        <v>1159</v>
      </c>
      <c r="B292" s="214" t="s">
        <v>70</v>
      </c>
      <c r="C292" s="214" t="s">
        <v>1600</v>
      </c>
      <c r="D292" s="215" t="s">
        <v>1819</v>
      </c>
      <c r="E292" s="215" t="s">
        <v>372</v>
      </c>
      <c r="F292" s="215" t="s">
        <v>1155</v>
      </c>
      <c r="G292" s="216">
        <v>0</v>
      </c>
      <c r="H292" s="216">
        <v>0</v>
      </c>
      <c r="I292" s="217">
        <v>46296</v>
      </c>
      <c r="J292" s="218">
        <v>401768</v>
      </c>
      <c r="K292" s="215"/>
    </row>
    <row r="293" spans="1:11" s="112" customFormat="1" ht="30" customHeight="1" outlineLevel="1" x14ac:dyDescent="0.2">
      <c r="A293" s="213" t="s">
        <v>1159</v>
      </c>
      <c r="B293" s="214" t="s">
        <v>70</v>
      </c>
      <c r="C293" s="214" t="s">
        <v>1601</v>
      </c>
      <c r="D293" s="215" t="s">
        <v>1820</v>
      </c>
      <c r="E293" s="215" t="s">
        <v>372</v>
      </c>
      <c r="F293" s="215" t="s">
        <v>1155</v>
      </c>
      <c r="G293" s="216">
        <v>0</v>
      </c>
      <c r="H293" s="216">
        <v>0</v>
      </c>
      <c r="I293" s="217">
        <v>46296</v>
      </c>
      <c r="J293" s="218">
        <v>401768</v>
      </c>
      <c r="K293" s="215"/>
    </row>
    <row r="294" spans="1:11" s="112" customFormat="1" ht="99.95" customHeight="1" x14ac:dyDescent="0.2">
      <c r="A294" s="184" t="s">
        <v>179</v>
      </c>
      <c r="B294" s="186" t="s">
        <v>86</v>
      </c>
      <c r="C294" s="141"/>
      <c r="D294" s="139" t="s">
        <v>659</v>
      </c>
      <c r="E294" s="142" t="s">
        <v>2058</v>
      </c>
      <c r="F294" s="142"/>
      <c r="G294" s="140"/>
      <c r="H294" s="140"/>
      <c r="I294" s="196">
        <v>46296</v>
      </c>
      <c r="J294" s="201">
        <v>401768</v>
      </c>
      <c r="K294" s="157"/>
    </row>
    <row r="295" spans="1:11" s="112" customFormat="1" ht="30" customHeight="1" outlineLevel="1" x14ac:dyDescent="0.2">
      <c r="A295" s="117" t="s">
        <v>1159</v>
      </c>
      <c r="B295" s="118" t="s">
        <v>86</v>
      </c>
      <c r="C295" s="118" t="s">
        <v>119</v>
      </c>
      <c r="D295" s="120" t="s">
        <v>660</v>
      </c>
      <c r="E295" s="120" t="s">
        <v>372</v>
      </c>
      <c r="F295" s="120" t="s">
        <v>1155</v>
      </c>
      <c r="G295" s="123">
        <v>0</v>
      </c>
      <c r="H295" s="123">
        <v>0</v>
      </c>
      <c r="I295" s="147">
        <v>46296</v>
      </c>
      <c r="J295" s="121">
        <v>401768</v>
      </c>
      <c r="K295" s="153"/>
    </row>
    <row r="296" spans="1:11" s="112" customFormat="1" ht="30" customHeight="1" outlineLevel="1" x14ac:dyDescent="0.2">
      <c r="A296" s="117" t="s">
        <v>1159</v>
      </c>
      <c r="B296" s="118" t="s">
        <v>86</v>
      </c>
      <c r="C296" s="118" t="s">
        <v>120</v>
      </c>
      <c r="D296" s="120" t="s">
        <v>661</v>
      </c>
      <c r="E296" s="120" t="s">
        <v>372</v>
      </c>
      <c r="F296" s="120" t="s">
        <v>1155</v>
      </c>
      <c r="G296" s="123">
        <v>0</v>
      </c>
      <c r="H296" s="123">
        <v>0</v>
      </c>
      <c r="I296" s="147">
        <v>46296</v>
      </c>
      <c r="J296" s="121">
        <v>401768</v>
      </c>
      <c r="K296" s="153"/>
    </row>
    <row r="297" spans="1:11" s="112" customFormat="1" ht="30" customHeight="1" outlineLevel="1" x14ac:dyDescent="0.2">
      <c r="A297" s="117" t="s">
        <v>1159</v>
      </c>
      <c r="B297" s="118" t="s">
        <v>86</v>
      </c>
      <c r="C297" s="118" t="s">
        <v>121</v>
      </c>
      <c r="D297" s="122" t="s">
        <v>1098</v>
      </c>
      <c r="E297" s="120" t="s">
        <v>372</v>
      </c>
      <c r="F297" s="120" t="s">
        <v>1155</v>
      </c>
      <c r="G297" s="123">
        <v>0</v>
      </c>
      <c r="H297" s="123">
        <v>0</v>
      </c>
      <c r="I297" s="147">
        <v>46296</v>
      </c>
      <c r="J297" s="121">
        <v>401768</v>
      </c>
      <c r="K297" s="153"/>
    </row>
    <row r="298" spans="1:11" s="112" customFormat="1" ht="30" customHeight="1" outlineLevel="1" x14ac:dyDescent="0.2">
      <c r="A298" s="117" t="s">
        <v>1159</v>
      </c>
      <c r="B298" s="118" t="s">
        <v>86</v>
      </c>
      <c r="C298" s="118" t="s">
        <v>122</v>
      </c>
      <c r="D298" s="122" t="s">
        <v>1099</v>
      </c>
      <c r="E298" s="120" t="s">
        <v>372</v>
      </c>
      <c r="F298" s="120" t="s">
        <v>1155</v>
      </c>
      <c r="G298" s="123">
        <v>0</v>
      </c>
      <c r="H298" s="123">
        <v>0</v>
      </c>
      <c r="I298" s="147">
        <v>46296</v>
      </c>
      <c r="J298" s="121">
        <v>401768</v>
      </c>
      <c r="K298" s="153"/>
    </row>
    <row r="299" spans="1:11" s="112" customFormat="1" ht="30" customHeight="1" outlineLevel="1" x14ac:dyDescent="0.2">
      <c r="A299" s="117" t="s">
        <v>1159</v>
      </c>
      <c r="B299" s="118" t="s">
        <v>86</v>
      </c>
      <c r="C299" s="118" t="s">
        <v>123</v>
      </c>
      <c r="D299" s="122" t="s">
        <v>1104</v>
      </c>
      <c r="E299" s="120" t="s">
        <v>372</v>
      </c>
      <c r="F299" s="120" t="s">
        <v>1155</v>
      </c>
      <c r="G299" s="123">
        <v>0</v>
      </c>
      <c r="H299" s="123">
        <v>0</v>
      </c>
      <c r="I299" s="147">
        <v>46296</v>
      </c>
      <c r="J299" s="121">
        <v>401768</v>
      </c>
      <c r="K299" s="153"/>
    </row>
    <row r="300" spans="1:11" s="112" customFormat="1" ht="30" customHeight="1" outlineLevel="1" x14ac:dyDescent="0.2">
      <c r="A300" s="117" t="s">
        <v>1159</v>
      </c>
      <c r="B300" s="118" t="s">
        <v>86</v>
      </c>
      <c r="C300" s="118" t="s">
        <v>124</v>
      </c>
      <c r="D300" s="122" t="s">
        <v>1100</v>
      </c>
      <c r="E300" s="120" t="s">
        <v>372</v>
      </c>
      <c r="F300" s="120" t="s">
        <v>1155</v>
      </c>
      <c r="G300" s="123">
        <v>0</v>
      </c>
      <c r="H300" s="123">
        <v>0</v>
      </c>
      <c r="I300" s="147">
        <v>46296</v>
      </c>
      <c r="J300" s="121">
        <v>401768</v>
      </c>
      <c r="K300" s="153"/>
    </row>
    <row r="301" spans="1:11" s="112" customFormat="1" ht="30" customHeight="1" outlineLevel="1" x14ac:dyDescent="0.2">
      <c r="A301" s="117" t="s">
        <v>1159</v>
      </c>
      <c r="B301" s="118" t="s">
        <v>86</v>
      </c>
      <c r="C301" s="118" t="s">
        <v>125</v>
      </c>
      <c r="D301" s="122" t="s">
        <v>1105</v>
      </c>
      <c r="E301" s="120" t="s">
        <v>372</v>
      </c>
      <c r="F301" s="120" t="s">
        <v>1155</v>
      </c>
      <c r="G301" s="123">
        <v>0</v>
      </c>
      <c r="H301" s="123">
        <v>0</v>
      </c>
      <c r="I301" s="147">
        <v>46296</v>
      </c>
      <c r="J301" s="121">
        <v>401768</v>
      </c>
      <c r="K301" s="153"/>
    </row>
    <row r="302" spans="1:11" s="112" customFormat="1" ht="30" customHeight="1" outlineLevel="1" x14ac:dyDescent="0.2">
      <c r="A302" s="117" t="s">
        <v>1159</v>
      </c>
      <c r="B302" s="118" t="s">
        <v>86</v>
      </c>
      <c r="C302" s="118" t="s">
        <v>126</v>
      </c>
      <c r="D302" s="122" t="s">
        <v>1101</v>
      </c>
      <c r="E302" s="120" t="s">
        <v>372</v>
      </c>
      <c r="F302" s="120" t="s">
        <v>1155</v>
      </c>
      <c r="G302" s="123">
        <v>0</v>
      </c>
      <c r="H302" s="123">
        <v>0</v>
      </c>
      <c r="I302" s="147">
        <v>46296</v>
      </c>
      <c r="J302" s="121">
        <v>401768</v>
      </c>
      <c r="K302" s="153"/>
    </row>
    <row r="303" spans="1:11" s="112" customFormat="1" ht="30" customHeight="1" outlineLevel="1" x14ac:dyDescent="0.2">
      <c r="A303" s="117" t="s">
        <v>1159</v>
      </c>
      <c r="B303" s="118" t="s">
        <v>86</v>
      </c>
      <c r="C303" s="118" t="s">
        <v>127</v>
      </c>
      <c r="D303" s="122" t="s">
        <v>1102</v>
      </c>
      <c r="E303" s="120" t="s">
        <v>372</v>
      </c>
      <c r="F303" s="120" t="s">
        <v>1155</v>
      </c>
      <c r="G303" s="123">
        <v>0</v>
      </c>
      <c r="H303" s="123">
        <v>0</v>
      </c>
      <c r="I303" s="147">
        <v>46296</v>
      </c>
      <c r="J303" s="121">
        <v>401768</v>
      </c>
      <c r="K303" s="153"/>
    </row>
    <row r="304" spans="1:11" s="112" customFormat="1" ht="30" customHeight="1" outlineLevel="1" x14ac:dyDescent="0.2">
      <c r="A304" s="117" t="s">
        <v>1159</v>
      </c>
      <c r="B304" s="118" t="s">
        <v>86</v>
      </c>
      <c r="C304" s="118" t="s">
        <v>128</v>
      </c>
      <c r="D304" s="122" t="s">
        <v>1103</v>
      </c>
      <c r="E304" s="120" t="s">
        <v>372</v>
      </c>
      <c r="F304" s="120" t="s">
        <v>1155</v>
      </c>
      <c r="G304" s="123">
        <v>0</v>
      </c>
      <c r="H304" s="123">
        <v>0</v>
      </c>
      <c r="I304" s="147">
        <v>46296</v>
      </c>
      <c r="J304" s="121">
        <v>401768</v>
      </c>
      <c r="K304" s="153"/>
    </row>
    <row r="305" spans="1:11" s="112" customFormat="1" ht="30" customHeight="1" outlineLevel="1" x14ac:dyDescent="0.2">
      <c r="A305" s="117" t="s">
        <v>1159</v>
      </c>
      <c r="B305" s="118" t="s">
        <v>86</v>
      </c>
      <c r="C305" s="118" t="s">
        <v>129</v>
      </c>
      <c r="D305" s="120" t="s">
        <v>662</v>
      </c>
      <c r="E305" s="120" t="s">
        <v>372</v>
      </c>
      <c r="F305" s="120" t="s">
        <v>1155</v>
      </c>
      <c r="G305" s="123">
        <v>0</v>
      </c>
      <c r="H305" s="123">
        <v>0</v>
      </c>
      <c r="I305" s="147">
        <v>46296</v>
      </c>
      <c r="J305" s="121">
        <v>401768</v>
      </c>
      <c r="K305" s="153"/>
    </row>
    <row r="306" spans="1:11" s="112" customFormat="1" ht="30" customHeight="1" outlineLevel="1" x14ac:dyDescent="0.2">
      <c r="A306" s="117" t="s">
        <v>1159</v>
      </c>
      <c r="B306" s="118" t="s">
        <v>86</v>
      </c>
      <c r="C306" s="118" t="s">
        <v>130</v>
      </c>
      <c r="D306" s="120" t="s">
        <v>663</v>
      </c>
      <c r="E306" s="120" t="s">
        <v>372</v>
      </c>
      <c r="F306" s="120" t="s">
        <v>1155</v>
      </c>
      <c r="G306" s="123">
        <v>0</v>
      </c>
      <c r="H306" s="123">
        <v>0</v>
      </c>
      <c r="I306" s="147">
        <v>46296</v>
      </c>
      <c r="J306" s="121">
        <v>401768</v>
      </c>
      <c r="K306" s="153"/>
    </row>
    <row r="307" spans="1:11" s="112" customFormat="1" ht="45" customHeight="1" x14ac:dyDescent="0.2">
      <c r="A307" s="184" t="s">
        <v>179</v>
      </c>
      <c r="B307" s="186" t="s">
        <v>73</v>
      </c>
      <c r="C307" s="138"/>
      <c r="D307" s="139" t="s">
        <v>671</v>
      </c>
      <c r="E307" s="139" t="s">
        <v>1352</v>
      </c>
      <c r="F307" s="139"/>
      <c r="G307" s="140"/>
      <c r="H307" s="140"/>
      <c r="I307" s="196">
        <v>46296</v>
      </c>
      <c r="J307" s="201">
        <v>401768</v>
      </c>
      <c r="K307" s="158" t="s">
        <v>1298</v>
      </c>
    </row>
    <row r="308" spans="1:11" s="112" customFormat="1" ht="99.95" customHeight="1" outlineLevel="1" x14ac:dyDescent="0.2">
      <c r="A308" s="183" t="s">
        <v>179</v>
      </c>
      <c r="B308" s="182" t="s">
        <v>71</v>
      </c>
      <c r="C308" s="206"/>
      <c r="D308" s="95" t="s">
        <v>672</v>
      </c>
      <c r="E308" s="223" t="s">
        <v>2064</v>
      </c>
      <c r="F308" s="95"/>
      <c r="G308" s="100"/>
      <c r="H308" s="101"/>
      <c r="I308" s="196">
        <v>46296</v>
      </c>
      <c r="J308" s="202">
        <v>401768</v>
      </c>
      <c r="K308" s="149"/>
    </row>
    <row r="309" spans="1:11" s="112" customFormat="1" ht="15" customHeight="1" outlineLevel="1" x14ac:dyDescent="0.2">
      <c r="A309" s="117" t="s">
        <v>1159</v>
      </c>
      <c r="B309" s="118" t="s">
        <v>71</v>
      </c>
      <c r="C309" s="210" t="s">
        <v>131</v>
      </c>
      <c r="D309" s="120" t="s">
        <v>673</v>
      </c>
      <c r="E309" s="120" t="s">
        <v>1382</v>
      </c>
      <c r="F309" s="120" t="s">
        <v>1155</v>
      </c>
      <c r="G309" s="211">
        <v>6814.49</v>
      </c>
      <c r="H309" s="212">
        <v>6303.88</v>
      </c>
      <c r="I309" s="147">
        <v>46296</v>
      </c>
      <c r="J309" s="121">
        <v>401768</v>
      </c>
      <c r="K309" s="153" t="s">
        <v>1299</v>
      </c>
    </row>
    <row r="310" spans="1:11" s="112" customFormat="1" ht="15" customHeight="1" outlineLevel="1" x14ac:dyDescent="0.2">
      <c r="A310" s="117" t="s">
        <v>1159</v>
      </c>
      <c r="B310" s="118" t="s">
        <v>71</v>
      </c>
      <c r="C310" s="210" t="s">
        <v>132</v>
      </c>
      <c r="D310" s="120" t="s">
        <v>674</v>
      </c>
      <c r="E310" s="120" t="s">
        <v>1382</v>
      </c>
      <c r="F310" s="120" t="s">
        <v>1155</v>
      </c>
      <c r="G310" s="211">
        <v>7048.13</v>
      </c>
      <c r="H310" s="212">
        <v>6520.01</v>
      </c>
      <c r="I310" s="147">
        <v>46296</v>
      </c>
      <c r="J310" s="121">
        <v>401768</v>
      </c>
      <c r="K310" s="153" t="s">
        <v>1300</v>
      </c>
    </row>
    <row r="311" spans="1:11" s="112" customFormat="1" ht="15" customHeight="1" outlineLevel="1" x14ac:dyDescent="0.2">
      <c r="A311" s="117" t="s">
        <v>1159</v>
      </c>
      <c r="B311" s="118" t="s">
        <v>71</v>
      </c>
      <c r="C311" s="210" t="s">
        <v>133</v>
      </c>
      <c r="D311" s="120" t="s">
        <v>675</v>
      </c>
      <c r="E311" s="120" t="s">
        <v>1382</v>
      </c>
      <c r="F311" s="120" t="s">
        <v>1155</v>
      </c>
      <c r="G311" s="211">
        <v>7982.66</v>
      </c>
      <c r="H311" s="212">
        <v>7384.51</v>
      </c>
      <c r="I311" s="147">
        <v>46296</v>
      </c>
      <c r="J311" s="121">
        <v>401768</v>
      </c>
      <c r="K311" s="153" t="s">
        <v>1301</v>
      </c>
    </row>
    <row r="312" spans="1:11" s="112" customFormat="1" ht="15" customHeight="1" outlineLevel="1" x14ac:dyDescent="0.2">
      <c r="A312" s="117" t="s">
        <v>1159</v>
      </c>
      <c r="B312" s="118" t="s">
        <v>71</v>
      </c>
      <c r="C312" s="210" t="s">
        <v>134</v>
      </c>
      <c r="D312" s="120" t="s">
        <v>676</v>
      </c>
      <c r="E312" s="120" t="s">
        <v>1382</v>
      </c>
      <c r="F312" s="120" t="s">
        <v>1155</v>
      </c>
      <c r="G312" s="211">
        <v>8449.92</v>
      </c>
      <c r="H312" s="212">
        <v>7816.76</v>
      </c>
      <c r="I312" s="147">
        <v>46296</v>
      </c>
      <c r="J312" s="121">
        <v>401768</v>
      </c>
      <c r="K312" s="153" t="s">
        <v>1302</v>
      </c>
    </row>
    <row r="313" spans="1:11" s="112" customFormat="1" ht="45" customHeight="1" x14ac:dyDescent="0.2">
      <c r="A313" s="184" t="s">
        <v>179</v>
      </c>
      <c r="B313" s="186" t="s">
        <v>72</v>
      </c>
      <c r="C313" s="141"/>
      <c r="D313" s="139" t="s">
        <v>677</v>
      </c>
      <c r="E313" s="142" t="s">
        <v>743</v>
      </c>
      <c r="F313" s="142"/>
      <c r="G313" s="140"/>
      <c r="H313" s="140"/>
      <c r="I313" s="196">
        <v>46296</v>
      </c>
      <c r="J313" s="201">
        <v>401768</v>
      </c>
      <c r="K313" s="159"/>
    </row>
    <row r="314" spans="1:11" s="112" customFormat="1" ht="30" customHeight="1" outlineLevel="1" x14ac:dyDescent="0.2">
      <c r="A314" s="117" t="s">
        <v>1159</v>
      </c>
      <c r="B314" s="118" t="s">
        <v>72</v>
      </c>
      <c r="C314" s="119" t="s">
        <v>222</v>
      </c>
      <c r="D314" s="120" t="s">
        <v>1150</v>
      </c>
      <c r="E314" s="120" t="s">
        <v>1151</v>
      </c>
      <c r="F314" s="120" t="s">
        <v>1155</v>
      </c>
      <c r="G314" s="123">
        <v>0</v>
      </c>
      <c r="H314" s="123">
        <v>0</v>
      </c>
      <c r="I314" s="147">
        <v>46296</v>
      </c>
      <c r="J314" s="121">
        <v>401768</v>
      </c>
      <c r="K314" s="153"/>
    </row>
    <row r="315" spans="1:11" s="112" customFormat="1" ht="30" customHeight="1" outlineLevel="1" x14ac:dyDescent="0.2">
      <c r="A315" s="117" t="s">
        <v>1159</v>
      </c>
      <c r="B315" s="118" t="s">
        <v>72</v>
      </c>
      <c r="C315" s="119" t="s">
        <v>1510</v>
      </c>
      <c r="D315" s="120" t="s">
        <v>1679</v>
      </c>
      <c r="E315" s="120" t="s">
        <v>372</v>
      </c>
      <c r="F315" s="120" t="s">
        <v>1155</v>
      </c>
      <c r="G315" s="123">
        <v>0</v>
      </c>
      <c r="H315" s="123">
        <v>0</v>
      </c>
      <c r="I315" s="147">
        <v>46296</v>
      </c>
      <c r="J315" s="121">
        <v>401768</v>
      </c>
      <c r="K315" s="153"/>
    </row>
    <row r="316" spans="1:11" s="112" customFormat="1" ht="30" customHeight="1" outlineLevel="1" x14ac:dyDescent="0.2">
      <c r="A316" s="117" t="s">
        <v>1159</v>
      </c>
      <c r="B316" s="118" t="s">
        <v>72</v>
      </c>
      <c r="C316" s="119" t="s">
        <v>135</v>
      </c>
      <c r="D316" s="120" t="s">
        <v>1821</v>
      </c>
      <c r="E316" s="120" t="s">
        <v>372</v>
      </c>
      <c r="F316" s="120" t="s">
        <v>1155</v>
      </c>
      <c r="G316" s="123">
        <v>0</v>
      </c>
      <c r="H316" s="123">
        <v>0</v>
      </c>
      <c r="I316" s="147">
        <v>46296</v>
      </c>
      <c r="J316" s="121">
        <v>401768</v>
      </c>
      <c r="K316" s="153"/>
    </row>
    <row r="317" spans="1:11" s="112" customFormat="1" ht="30" customHeight="1" outlineLevel="1" x14ac:dyDescent="0.2">
      <c r="A317" s="117" t="s">
        <v>1159</v>
      </c>
      <c r="B317" s="118" t="s">
        <v>72</v>
      </c>
      <c r="C317" s="119" t="s">
        <v>1176</v>
      </c>
      <c r="D317" s="120" t="s">
        <v>1822</v>
      </c>
      <c r="E317" s="120" t="s">
        <v>372</v>
      </c>
      <c r="F317" s="120" t="s">
        <v>1155</v>
      </c>
      <c r="G317" s="123">
        <v>0</v>
      </c>
      <c r="H317" s="123">
        <v>0</v>
      </c>
      <c r="I317" s="147">
        <v>46296</v>
      </c>
      <c r="J317" s="121">
        <v>401768</v>
      </c>
      <c r="K317" s="153"/>
    </row>
    <row r="318" spans="1:11" s="112" customFormat="1" ht="30" customHeight="1" outlineLevel="1" x14ac:dyDescent="0.2">
      <c r="A318" s="117" t="s">
        <v>1159</v>
      </c>
      <c r="B318" s="118" t="s">
        <v>72</v>
      </c>
      <c r="C318" s="119" t="s">
        <v>489</v>
      </c>
      <c r="D318" s="120" t="s">
        <v>1823</v>
      </c>
      <c r="E318" s="120" t="s">
        <v>372</v>
      </c>
      <c r="F318" s="120" t="s">
        <v>1155</v>
      </c>
      <c r="G318" s="123">
        <v>0</v>
      </c>
      <c r="H318" s="123">
        <v>0</v>
      </c>
      <c r="I318" s="147">
        <v>46296</v>
      </c>
      <c r="J318" s="121">
        <v>401768</v>
      </c>
      <c r="K318" s="153"/>
    </row>
    <row r="319" spans="1:11" s="112" customFormat="1" ht="30" customHeight="1" outlineLevel="1" x14ac:dyDescent="0.2">
      <c r="A319" s="117" t="s">
        <v>1159</v>
      </c>
      <c r="B319" s="118" t="s">
        <v>72</v>
      </c>
      <c r="C319" s="119" t="s">
        <v>490</v>
      </c>
      <c r="D319" s="120" t="s">
        <v>1824</v>
      </c>
      <c r="E319" s="120" t="s">
        <v>372</v>
      </c>
      <c r="F319" s="120" t="s">
        <v>1155</v>
      </c>
      <c r="G319" s="123">
        <v>0</v>
      </c>
      <c r="H319" s="123">
        <v>0</v>
      </c>
      <c r="I319" s="147">
        <v>46296</v>
      </c>
      <c r="J319" s="121">
        <v>401768</v>
      </c>
      <c r="K319" s="153"/>
    </row>
    <row r="320" spans="1:11" s="112" customFormat="1" ht="30" customHeight="1" outlineLevel="1" x14ac:dyDescent="0.2">
      <c r="A320" s="117" t="s">
        <v>1159</v>
      </c>
      <c r="B320" s="118" t="s">
        <v>72</v>
      </c>
      <c r="C320" s="119" t="s">
        <v>491</v>
      </c>
      <c r="D320" s="120" t="s">
        <v>733</v>
      </c>
      <c r="E320" s="120" t="s">
        <v>372</v>
      </c>
      <c r="F320" s="120" t="s">
        <v>1155</v>
      </c>
      <c r="G320" s="123">
        <v>0</v>
      </c>
      <c r="H320" s="123">
        <v>0</v>
      </c>
      <c r="I320" s="147">
        <v>46296</v>
      </c>
      <c r="J320" s="121">
        <v>401768</v>
      </c>
      <c r="K320" s="153"/>
    </row>
    <row r="321" spans="1:11" s="112" customFormat="1" ht="30" customHeight="1" outlineLevel="1" x14ac:dyDescent="0.2">
      <c r="A321" s="117" t="s">
        <v>1159</v>
      </c>
      <c r="B321" s="118" t="s">
        <v>72</v>
      </c>
      <c r="C321" s="122" t="s">
        <v>492</v>
      </c>
      <c r="D321" s="120" t="s">
        <v>1826</v>
      </c>
      <c r="E321" s="120" t="s">
        <v>372</v>
      </c>
      <c r="F321" s="120" t="s">
        <v>1155</v>
      </c>
      <c r="G321" s="123">
        <v>0</v>
      </c>
      <c r="H321" s="123">
        <v>0</v>
      </c>
      <c r="I321" s="147">
        <v>46296</v>
      </c>
      <c r="J321" s="121">
        <v>47391</v>
      </c>
      <c r="K321" s="153"/>
    </row>
    <row r="322" spans="1:11" s="112" customFormat="1" ht="30" customHeight="1" outlineLevel="1" x14ac:dyDescent="0.2">
      <c r="A322" s="117" t="s">
        <v>1159</v>
      </c>
      <c r="B322" s="118" t="s">
        <v>72</v>
      </c>
      <c r="C322" s="119" t="s">
        <v>909</v>
      </c>
      <c r="D322" s="120" t="s">
        <v>1827</v>
      </c>
      <c r="E322" s="120" t="s">
        <v>372</v>
      </c>
      <c r="F322" s="120" t="s">
        <v>1155</v>
      </c>
      <c r="G322" s="123">
        <v>0</v>
      </c>
      <c r="H322" s="123">
        <v>0</v>
      </c>
      <c r="I322" s="147">
        <v>46296</v>
      </c>
      <c r="J322" s="121">
        <v>401768</v>
      </c>
      <c r="K322" s="153"/>
    </row>
    <row r="323" spans="1:11" s="112" customFormat="1" ht="30" customHeight="1" outlineLevel="1" x14ac:dyDescent="0.2">
      <c r="A323" s="117" t="s">
        <v>1159</v>
      </c>
      <c r="B323" s="118" t="s">
        <v>72</v>
      </c>
      <c r="C323" s="119" t="s">
        <v>1500</v>
      </c>
      <c r="D323" s="120" t="s">
        <v>1828</v>
      </c>
      <c r="E323" s="120" t="s">
        <v>372</v>
      </c>
      <c r="F323" s="120" t="s">
        <v>1155</v>
      </c>
      <c r="G323" s="123">
        <v>0</v>
      </c>
      <c r="H323" s="123">
        <v>0</v>
      </c>
      <c r="I323" s="147">
        <v>46296</v>
      </c>
      <c r="J323" s="121">
        <v>401768</v>
      </c>
      <c r="K323" s="153"/>
    </row>
    <row r="324" spans="1:11" s="112" customFormat="1" ht="30" customHeight="1" outlineLevel="1" x14ac:dyDescent="0.2">
      <c r="A324" s="117" t="s">
        <v>1159</v>
      </c>
      <c r="B324" s="118" t="s">
        <v>72</v>
      </c>
      <c r="C324" s="119" t="s">
        <v>1511</v>
      </c>
      <c r="D324" s="120" t="s">
        <v>1829</v>
      </c>
      <c r="E324" s="120" t="s">
        <v>372</v>
      </c>
      <c r="F324" s="120" t="s">
        <v>1155</v>
      </c>
      <c r="G324" s="123">
        <v>0</v>
      </c>
      <c r="H324" s="123">
        <v>0</v>
      </c>
      <c r="I324" s="147">
        <v>46296</v>
      </c>
      <c r="J324" s="121">
        <v>401768</v>
      </c>
      <c r="K324" s="153"/>
    </row>
    <row r="325" spans="1:11" s="112" customFormat="1" ht="30" customHeight="1" outlineLevel="1" x14ac:dyDescent="0.2">
      <c r="A325" s="117" t="s">
        <v>1159</v>
      </c>
      <c r="B325" s="118" t="s">
        <v>72</v>
      </c>
      <c r="C325" s="119" t="s">
        <v>476</v>
      </c>
      <c r="D325" s="120" t="s">
        <v>1830</v>
      </c>
      <c r="E325" s="120" t="s">
        <v>372</v>
      </c>
      <c r="F325" s="120" t="s">
        <v>1155</v>
      </c>
      <c r="G325" s="123">
        <v>0</v>
      </c>
      <c r="H325" s="123">
        <v>0</v>
      </c>
      <c r="I325" s="147">
        <v>46296</v>
      </c>
      <c r="J325" s="121">
        <v>401768</v>
      </c>
      <c r="K325" s="153"/>
    </row>
    <row r="326" spans="1:11" s="112" customFormat="1" ht="30" customHeight="1" outlineLevel="1" x14ac:dyDescent="0.2">
      <c r="A326" s="117" t="s">
        <v>1159</v>
      </c>
      <c r="B326" s="118" t="s">
        <v>72</v>
      </c>
      <c r="C326" s="119" t="s">
        <v>477</v>
      </c>
      <c r="D326" s="120" t="s">
        <v>1831</v>
      </c>
      <c r="E326" s="120" t="s">
        <v>372</v>
      </c>
      <c r="F326" s="120" t="s">
        <v>1155</v>
      </c>
      <c r="G326" s="123">
        <v>0</v>
      </c>
      <c r="H326" s="123">
        <v>0</v>
      </c>
      <c r="I326" s="147">
        <v>46296</v>
      </c>
      <c r="J326" s="121">
        <v>401768</v>
      </c>
      <c r="K326" s="153"/>
    </row>
    <row r="327" spans="1:11" s="112" customFormat="1" ht="30" customHeight="1" outlineLevel="1" x14ac:dyDescent="0.2">
      <c r="A327" s="117" t="s">
        <v>1159</v>
      </c>
      <c r="B327" s="118" t="s">
        <v>72</v>
      </c>
      <c r="C327" s="119" t="s">
        <v>478</v>
      </c>
      <c r="D327" s="120" t="s">
        <v>1832</v>
      </c>
      <c r="E327" s="120" t="s">
        <v>372</v>
      </c>
      <c r="F327" s="120" t="s">
        <v>1155</v>
      </c>
      <c r="G327" s="123">
        <v>0</v>
      </c>
      <c r="H327" s="123">
        <v>0</v>
      </c>
      <c r="I327" s="147">
        <v>46296</v>
      </c>
      <c r="J327" s="121">
        <v>401768</v>
      </c>
      <c r="K327" s="153"/>
    </row>
    <row r="328" spans="1:11" s="112" customFormat="1" ht="30" customHeight="1" outlineLevel="1" x14ac:dyDescent="0.2">
      <c r="A328" s="117" t="s">
        <v>1159</v>
      </c>
      <c r="B328" s="118" t="s">
        <v>72</v>
      </c>
      <c r="C328" s="119" t="s">
        <v>493</v>
      </c>
      <c r="D328" s="120" t="s">
        <v>1833</v>
      </c>
      <c r="E328" s="120" t="s">
        <v>372</v>
      </c>
      <c r="F328" s="120" t="s">
        <v>1155</v>
      </c>
      <c r="G328" s="123">
        <v>0</v>
      </c>
      <c r="H328" s="123">
        <v>0</v>
      </c>
      <c r="I328" s="147">
        <v>46296</v>
      </c>
      <c r="J328" s="121">
        <v>401768</v>
      </c>
      <c r="K328" s="153"/>
    </row>
    <row r="329" spans="1:11" s="112" customFormat="1" ht="30" customHeight="1" outlineLevel="1" x14ac:dyDescent="0.2">
      <c r="A329" s="117" t="s">
        <v>1159</v>
      </c>
      <c r="B329" s="118" t="s">
        <v>72</v>
      </c>
      <c r="C329" s="119" t="s">
        <v>494</v>
      </c>
      <c r="D329" s="120" t="s">
        <v>1834</v>
      </c>
      <c r="E329" s="120" t="s">
        <v>372</v>
      </c>
      <c r="F329" s="120" t="s">
        <v>1155</v>
      </c>
      <c r="G329" s="123">
        <v>0</v>
      </c>
      <c r="H329" s="123">
        <v>0</v>
      </c>
      <c r="I329" s="147">
        <v>46296</v>
      </c>
      <c r="J329" s="121">
        <v>401768</v>
      </c>
      <c r="K329" s="153"/>
    </row>
    <row r="330" spans="1:11" s="112" customFormat="1" ht="30" customHeight="1" outlineLevel="1" x14ac:dyDescent="0.2">
      <c r="A330" s="117" t="s">
        <v>1159</v>
      </c>
      <c r="B330" s="118" t="s">
        <v>72</v>
      </c>
      <c r="C330" s="119" t="s">
        <v>1436</v>
      </c>
      <c r="D330" s="120" t="s">
        <v>1711</v>
      </c>
      <c r="E330" s="120" t="s">
        <v>372</v>
      </c>
      <c r="F330" s="120" t="s">
        <v>1155</v>
      </c>
      <c r="G330" s="123">
        <v>0</v>
      </c>
      <c r="H330" s="123">
        <v>0</v>
      </c>
      <c r="I330" s="147">
        <v>46296</v>
      </c>
      <c r="J330" s="121">
        <v>401768</v>
      </c>
      <c r="K330" s="153"/>
    </row>
    <row r="331" spans="1:11" s="112" customFormat="1" ht="30" customHeight="1" outlineLevel="1" x14ac:dyDescent="0.2">
      <c r="A331" s="117" t="s">
        <v>1159</v>
      </c>
      <c r="B331" s="118" t="s">
        <v>72</v>
      </c>
      <c r="C331" s="119" t="s">
        <v>908</v>
      </c>
      <c r="D331" s="120" t="s">
        <v>1835</v>
      </c>
      <c r="E331" s="120" t="s">
        <v>372</v>
      </c>
      <c r="F331" s="120" t="s">
        <v>1155</v>
      </c>
      <c r="G331" s="123">
        <v>0</v>
      </c>
      <c r="H331" s="123">
        <v>0</v>
      </c>
      <c r="I331" s="147">
        <v>46296</v>
      </c>
      <c r="J331" s="121">
        <v>401768</v>
      </c>
      <c r="K331" s="153"/>
    </row>
    <row r="332" spans="1:11" s="112" customFormat="1" ht="30" customHeight="1" outlineLevel="1" x14ac:dyDescent="0.2">
      <c r="A332" s="117" t="s">
        <v>1159</v>
      </c>
      <c r="B332" s="118" t="s">
        <v>72</v>
      </c>
      <c r="C332" s="119" t="s">
        <v>1271</v>
      </c>
      <c r="D332" s="120" t="s">
        <v>1714</v>
      </c>
      <c r="E332" s="120" t="s">
        <v>372</v>
      </c>
      <c r="F332" s="120" t="s">
        <v>1155</v>
      </c>
      <c r="G332" s="123">
        <v>0</v>
      </c>
      <c r="H332" s="123">
        <v>0</v>
      </c>
      <c r="I332" s="147">
        <v>46296</v>
      </c>
      <c r="J332" s="121">
        <v>401768</v>
      </c>
      <c r="K332" s="153"/>
    </row>
    <row r="333" spans="1:11" s="112" customFormat="1" ht="30" customHeight="1" outlineLevel="1" x14ac:dyDescent="0.2">
      <c r="A333" s="117" t="s">
        <v>1159</v>
      </c>
      <c r="B333" s="118" t="s">
        <v>72</v>
      </c>
      <c r="C333" s="119" t="s">
        <v>1253</v>
      </c>
      <c r="D333" s="120" t="s">
        <v>1836</v>
      </c>
      <c r="E333" s="120" t="s">
        <v>372</v>
      </c>
      <c r="F333" s="120" t="s">
        <v>1155</v>
      </c>
      <c r="G333" s="123">
        <v>0</v>
      </c>
      <c r="H333" s="123">
        <v>0</v>
      </c>
      <c r="I333" s="147">
        <v>46296</v>
      </c>
      <c r="J333" s="121">
        <v>401768</v>
      </c>
      <c r="K333" s="153"/>
    </row>
    <row r="334" spans="1:11" s="112" customFormat="1" ht="30" customHeight="1" outlineLevel="1" x14ac:dyDescent="0.2">
      <c r="A334" s="117" t="s">
        <v>1159</v>
      </c>
      <c r="B334" s="118" t="s">
        <v>72</v>
      </c>
      <c r="C334" s="119" t="s">
        <v>360</v>
      </c>
      <c r="D334" s="120" t="s">
        <v>1837</v>
      </c>
      <c r="E334" s="120" t="s">
        <v>372</v>
      </c>
      <c r="F334" s="120" t="s">
        <v>1155</v>
      </c>
      <c r="G334" s="123">
        <v>0</v>
      </c>
      <c r="H334" s="123">
        <v>0</v>
      </c>
      <c r="I334" s="147">
        <v>46296</v>
      </c>
      <c r="J334" s="121">
        <v>401768</v>
      </c>
      <c r="K334" s="153"/>
    </row>
    <row r="335" spans="1:11" s="112" customFormat="1" ht="30" customHeight="1" outlineLevel="1" x14ac:dyDescent="0.2">
      <c r="A335" s="117" t="s">
        <v>1159</v>
      </c>
      <c r="B335" s="118" t="s">
        <v>72</v>
      </c>
      <c r="C335" s="119" t="s">
        <v>475</v>
      </c>
      <c r="D335" s="120" t="s">
        <v>1838</v>
      </c>
      <c r="E335" s="120" t="s">
        <v>372</v>
      </c>
      <c r="F335" s="120" t="s">
        <v>1155</v>
      </c>
      <c r="G335" s="123">
        <v>0</v>
      </c>
      <c r="H335" s="123">
        <v>0</v>
      </c>
      <c r="I335" s="147">
        <v>46296</v>
      </c>
      <c r="J335" s="121">
        <v>401768</v>
      </c>
      <c r="K335" s="153"/>
    </row>
    <row r="336" spans="1:11" s="112" customFormat="1" ht="30" customHeight="1" outlineLevel="1" x14ac:dyDescent="0.2">
      <c r="A336" s="117" t="s">
        <v>1159</v>
      </c>
      <c r="B336" s="118" t="s">
        <v>72</v>
      </c>
      <c r="C336" s="119" t="s">
        <v>910</v>
      </c>
      <c r="D336" s="120" t="s">
        <v>1839</v>
      </c>
      <c r="E336" s="120" t="s">
        <v>372</v>
      </c>
      <c r="F336" s="120" t="s">
        <v>1155</v>
      </c>
      <c r="G336" s="123">
        <v>0</v>
      </c>
      <c r="H336" s="123">
        <v>0</v>
      </c>
      <c r="I336" s="147">
        <v>46296</v>
      </c>
      <c r="J336" s="121">
        <v>401768</v>
      </c>
      <c r="K336" s="153"/>
    </row>
    <row r="337" spans="1:11" s="112" customFormat="1" ht="30" customHeight="1" outlineLevel="1" x14ac:dyDescent="0.2">
      <c r="A337" s="117" t="s">
        <v>1159</v>
      </c>
      <c r="B337" s="118" t="s">
        <v>72</v>
      </c>
      <c r="C337" s="119" t="s">
        <v>911</v>
      </c>
      <c r="D337" s="120" t="s">
        <v>1840</v>
      </c>
      <c r="E337" s="120" t="s">
        <v>372</v>
      </c>
      <c r="F337" s="120" t="s">
        <v>1155</v>
      </c>
      <c r="G337" s="123">
        <v>0</v>
      </c>
      <c r="H337" s="123">
        <v>0</v>
      </c>
      <c r="I337" s="147">
        <v>46296</v>
      </c>
      <c r="J337" s="121">
        <v>401768</v>
      </c>
      <c r="K337" s="153"/>
    </row>
    <row r="338" spans="1:11" s="112" customFormat="1" ht="30" customHeight="1" outlineLevel="1" x14ac:dyDescent="0.2">
      <c r="A338" s="117" t="s">
        <v>1159</v>
      </c>
      <c r="B338" s="118" t="s">
        <v>72</v>
      </c>
      <c r="C338" s="119" t="s">
        <v>1087</v>
      </c>
      <c r="D338" s="120" t="s">
        <v>1841</v>
      </c>
      <c r="E338" s="120" t="s">
        <v>372</v>
      </c>
      <c r="F338" s="120" t="s">
        <v>1155</v>
      </c>
      <c r="G338" s="123">
        <v>0</v>
      </c>
      <c r="H338" s="123">
        <v>0</v>
      </c>
      <c r="I338" s="147">
        <v>46296</v>
      </c>
      <c r="J338" s="121">
        <v>401768</v>
      </c>
      <c r="K338" s="153"/>
    </row>
    <row r="339" spans="1:11" s="112" customFormat="1" ht="30" customHeight="1" outlineLevel="1" x14ac:dyDescent="0.2">
      <c r="A339" s="117" t="s">
        <v>1159</v>
      </c>
      <c r="B339" s="118" t="s">
        <v>72</v>
      </c>
      <c r="C339" s="119" t="s">
        <v>1088</v>
      </c>
      <c r="D339" s="120" t="s">
        <v>1842</v>
      </c>
      <c r="E339" s="120" t="s">
        <v>372</v>
      </c>
      <c r="F339" s="120" t="s">
        <v>1155</v>
      </c>
      <c r="G339" s="123">
        <v>0</v>
      </c>
      <c r="H339" s="123">
        <v>0</v>
      </c>
      <c r="I339" s="147">
        <v>46296</v>
      </c>
      <c r="J339" s="121">
        <v>401768</v>
      </c>
      <c r="K339" s="153"/>
    </row>
    <row r="340" spans="1:11" s="112" customFormat="1" ht="30" customHeight="1" outlineLevel="1" x14ac:dyDescent="0.2">
      <c r="A340" s="117" t="s">
        <v>1159</v>
      </c>
      <c r="B340" s="118" t="s">
        <v>72</v>
      </c>
      <c r="C340" s="119" t="s">
        <v>1160</v>
      </c>
      <c r="D340" s="120" t="s">
        <v>1733</v>
      </c>
      <c r="E340" s="120" t="s">
        <v>372</v>
      </c>
      <c r="F340" s="120" t="s">
        <v>1155</v>
      </c>
      <c r="G340" s="123">
        <v>0</v>
      </c>
      <c r="H340" s="123">
        <v>0</v>
      </c>
      <c r="I340" s="147">
        <v>46296</v>
      </c>
      <c r="J340" s="121">
        <v>401768</v>
      </c>
      <c r="K340" s="153"/>
    </row>
    <row r="341" spans="1:11" s="112" customFormat="1" ht="30" customHeight="1" outlineLevel="1" x14ac:dyDescent="0.2">
      <c r="A341" s="117" t="s">
        <v>1159</v>
      </c>
      <c r="B341" s="118" t="s">
        <v>72</v>
      </c>
      <c r="C341" s="119" t="s">
        <v>1161</v>
      </c>
      <c r="D341" s="120" t="s">
        <v>1732</v>
      </c>
      <c r="E341" s="120" t="s">
        <v>372</v>
      </c>
      <c r="F341" s="120" t="s">
        <v>1155</v>
      </c>
      <c r="G341" s="123">
        <v>0</v>
      </c>
      <c r="H341" s="123">
        <v>0</v>
      </c>
      <c r="I341" s="147">
        <v>46296</v>
      </c>
      <c r="J341" s="121">
        <v>401768</v>
      </c>
      <c r="K341" s="153"/>
    </row>
    <row r="342" spans="1:11" s="112" customFormat="1" ht="30" customHeight="1" outlineLevel="1" x14ac:dyDescent="0.2">
      <c r="A342" s="117" t="s">
        <v>1159</v>
      </c>
      <c r="B342" s="118" t="s">
        <v>72</v>
      </c>
      <c r="C342" s="120" t="s">
        <v>1281</v>
      </c>
      <c r="D342" s="120" t="s">
        <v>1722</v>
      </c>
      <c r="E342" s="120" t="s">
        <v>372</v>
      </c>
      <c r="F342" s="120" t="s">
        <v>1155</v>
      </c>
      <c r="G342" s="123">
        <v>0</v>
      </c>
      <c r="H342" s="123">
        <v>0</v>
      </c>
      <c r="I342" s="147">
        <v>46296</v>
      </c>
      <c r="J342" s="121">
        <v>48121</v>
      </c>
      <c r="K342" s="153"/>
    </row>
    <row r="343" spans="1:11" s="112" customFormat="1" ht="30" customHeight="1" outlineLevel="1" x14ac:dyDescent="0.2">
      <c r="A343" s="213" t="s">
        <v>1159</v>
      </c>
      <c r="B343" s="214" t="s">
        <v>72</v>
      </c>
      <c r="C343" s="214" t="s">
        <v>1597</v>
      </c>
      <c r="D343" s="215" t="s">
        <v>1735</v>
      </c>
      <c r="E343" s="215" t="s">
        <v>372</v>
      </c>
      <c r="F343" s="215" t="s">
        <v>1155</v>
      </c>
      <c r="G343" s="216">
        <v>0</v>
      </c>
      <c r="H343" s="216">
        <v>0</v>
      </c>
      <c r="I343" s="217">
        <v>46296</v>
      </c>
      <c r="J343" s="218">
        <v>401768</v>
      </c>
      <c r="K343" s="215"/>
    </row>
    <row r="344" spans="1:11" s="112" customFormat="1" ht="30" customHeight="1" outlineLevel="1" x14ac:dyDescent="0.2">
      <c r="A344" s="213" t="s">
        <v>1159</v>
      </c>
      <c r="B344" s="214" t="s">
        <v>72</v>
      </c>
      <c r="C344" s="214" t="s">
        <v>1598</v>
      </c>
      <c r="D344" s="215" t="s">
        <v>1736</v>
      </c>
      <c r="E344" s="215" t="s">
        <v>372</v>
      </c>
      <c r="F344" s="215" t="s">
        <v>1155</v>
      </c>
      <c r="G344" s="216">
        <v>0</v>
      </c>
      <c r="H344" s="216">
        <v>0</v>
      </c>
      <c r="I344" s="217">
        <v>46296</v>
      </c>
      <c r="J344" s="218">
        <v>401768</v>
      </c>
      <c r="K344" s="215"/>
    </row>
    <row r="345" spans="1:11" s="112" customFormat="1" ht="30" customHeight="1" outlineLevel="1" x14ac:dyDescent="0.2">
      <c r="A345" s="213" t="s">
        <v>1159</v>
      </c>
      <c r="B345" s="214" t="s">
        <v>72</v>
      </c>
      <c r="C345" s="214" t="s">
        <v>1599</v>
      </c>
      <c r="D345" s="215" t="s">
        <v>1737</v>
      </c>
      <c r="E345" s="215" t="s">
        <v>372</v>
      </c>
      <c r="F345" s="215" t="s">
        <v>1155</v>
      </c>
      <c r="G345" s="216">
        <v>0</v>
      </c>
      <c r="H345" s="216">
        <v>0</v>
      </c>
      <c r="I345" s="217">
        <v>46296</v>
      </c>
      <c r="J345" s="218">
        <v>401768</v>
      </c>
      <c r="K345" s="215"/>
    </row>
    <row r="346" spans="1:11" s="112" customFormat="1" ht="30" customHeight="1" outlineLevel="1" x14ac:dyDescent="0.2">
      <c r="A346" s="117" t="s">
        <v>1159</v>
      </c>
      <c r="B346" s="118" t="s">
        <v>72</v>
      </c>
      <c r="C346" s="119" t="s">
        <v>358</v>
      </c>
      <c r="D346" s="120" t="s">
        <v>1843</v>
      </c>
      <c r="E346" s="120" t="s">
        <v>372</v>
      </c>
      <c r="F346" s="120" t="s">
        <v>1155</v>
      </c>
      <c r="G346" s="123">
        <v>0</v>
      </c>
      <c r="H346" s="123">
        <v>0</v>
      </c>
      <c r="I346" s="147">
        <v>46296</v>
      </c>
      <c r="J346" s="121">
        <v>401768</v>
      </c>
      <c r="K346" s="153"/>
    </row>
    <row r="347" spans="1:11" s="112" customFormat="1" ht="30" customHeight="1" outlineLevel="1" x14ac:dyDescent="0.2">
      <c r="A347" s="117" t="s">
        <v>1159</v>
      </c>
      <c r="B347" s="118" t="s">
        <v>72</v>
      </c>
      <c r="C347" s="119" t="s">
        <v>479</v>
      </c>
      <c r="D347" s="120" t="s">
        <v>1742</v>
      </c>
      <c r="E347" s="120" t="s">
        <v>372</v>
      </c>
      <c r="F347" s="120" t="s">
        <v>1155</v>
      </c>
      <c r="G347" s="123">
        <v>0</v>
      </c>
      <c r="H347" s="123">
        <v>0</v>
      </c>
      <c r="I347" s="147">
        <v>46296</v>
      </c>
      <c r="J347" s="121">
        <v>401768</v>
      </c>
      <c r="K347" s="153"/>
    </row>
    <row r="348" spans="1:11" s="112" customFormat="1" ht="30" customHeight="1" outlineLevel="1" x14ac:dyDescent="0.2">
      <c r="A348" s="117" t="s">
        <v>1159</v>
      </c>
      <c r="B348" s="118" t="s">
        <v>72</v>
      </c>
      <c r="C348" s="119" t="s">
        <v>480</v>
      </c>
      <c r="D348" s="120" t="s">
        <v>1844</v>
      </c>
      <c r="E348" s="120" t="s">
        <v>372</v>
      </c>
      <c r="F348" s="120" t="s">
        <v>1155</v>
      </c>
      <c r="G348" s="123">
        <v>0</v>
      </c>
      <c r="H348" s="123">
        <v>0</v>
      </c>
      <c r="I348" s="147">
        <v>46296</v>
      </c>
      <c r="J348" s="121">
        <v>401768</v>
      </c>
      <c r="K348" s="153"/>
    </row>
    <row r="349" spans="1:11" s="112" customFormat="1" ht="30" customHeight="1" outlineLevel="1" x14ac:dyDescent="0.2">
      <c r="A349" s="117" t="s">
        <v>1159</v>
      </c>
      <c r="B349" s="118" t="s">
        <v>72</v>
      </c>
      <c r="C349" s="119" t="s">
        <v>481</v>
      </c>
      <c r="D349" s="120" t="s">
        <v>1845</v>
      </c>
      <c r="E349" s="120" t="s">
        <v>372</v>
      </c>
      <c r="F349" s="120" t="s">
        <v>1155</v>
      </c>
      <c r="G349" s="123">
        <v>0</v>
      </c>
      <c r="H349" s="123">
        <v>0</v>
      </c>
      <c r="I349" s="147">
        <v>46296</v>
      </c>
      <c r="J349" s="121">
        <v>401768</v>
      </c>
      <c r="K349" s="153"/>
    </row>
    <row r="350" spans="1:11" s="112" customFormat="1" ht="30" customHeight="1" outlineLevel="1" x14ac:dyDescent="0.2">
      <c r="A350" s="117" t="s">
        <v>1159</v>
      </c>
      <c r="B350" s="118" t="s">
        <v>72</v>
      </c>
      <c r="C350" s="119" t="s">
        <v>482</v>
      </c>
      <c r="D350" s="120" t="s">
        <v>1846</v>
      </c>
      <c r="E350" s="120" t="s">
        <v>372</v>
      </c>
      <c r="F350" s="120" t="s">
        <v>1155</v>
      </c>
      <c r="G350" s="123">
        <v>0</v>
      </c>
      <c r="H350" s="123">
        <v>0</v>
      </c>
      <c r="I350" s="147">
        <v>46296</v>
      </c>
      <c r="J350" s="121">
        <v>47026</v>
      </c>
      <c r="K350" s="153"/>
    </row>
    <row r="351" spans="1:11" s="112" customFormat="1" ht="30" customHeight="1" outlineLevel="1" x14ac:dyDescent="0.2">
      <c r="A351" s="117" t="s">
        <v>1159</v>
      </c>
      <c r="B351" s="118" t="s">
        <v>72</v>
      </c>
      <c r="C351" s="120" t="s">
        <v>1177</v>
      </c>
      <c r="D351" s="120" t="s">
        <v>1751</v>
      </c>
      <c r="E351" s="120" t="s">
        <v>372</v>
      </c>
      <c r="F351" s="120" t="s">
        <v>1155</v>
      </c>
      <c r="G351" s="123">
        <v>0</v>
      </c>
      <c r="H351" s="123">
        <v>0</v>
      </c>
      <c r="I351" s="147">
        <v>46296</v>
      </c>
      <c r="J351" s="121">
        <v>48121</v>
      </c>
      <c r="K351" s="153"/>
    </row>
    <row r="352" spans="1:11" s="112" customFormat="1" ht="30" customHeight="1" outlineLevel="1" x14ac:dyDescent="0.2">
      <c r="A352" s="213" t="s">
        <v>1159</v>
      </c>
      <c r="B352" s="214" t="s">
        <v>72</v>
      </c>
      <c r="C352" s="214" t="s">
        <v>1549</v>
      </c>
      <c r="D352" s="215" t="s">
        <v>1847</v>
      </c>
      <c r="E352" s="215" t="s">
        <v>372</v>
      </c>
      <c r="F352" s="215" t="s">
        <v>1155</v>
      </c>
      <c r="G352" s="216">
        <v>0</v>
      </c>
      <c r="H352" s="216">
        <v>0</v>
      </c>
      <c r="I352" s="217">
        <v>46296</v>
      </c>
      <c r="J352" s="218">
        <v>401768</v>
      </c>
      <c r="K352" s="215"/>
    </row>
    <row r="353" spans="1:11" s="112" customFormat="1" ht="30" customHeight="1" outlineLevel="1" x14ac:dyDescent="0.2">
      <c r="A353" s="117" t="s">
        <v>1159</v>
      </c>
      <c r="B353" s="118" t="s">
        <v>72</v>
      </c>
      <c r="C353" s="119" t="s">
        <v>359</v>
      </c>
      <c r="D353" s="120" t="s">
        <v>1848</v>
      </c>
      <c r="E353" s="120" t="s">
        <v>372</v>
      </c>
      <c r="F353" s="120" t="s">
        <v>1155</v>
      </c>
      <c r="G353" s="123">
        <v>0</v>
      </c>
      <c r="H353" s="123">
        <v>0</v>
      </c>
      <c r="I353" s="147">
        <v>46296</v>
      </c>
      <c r="J353" s="121">
        <v>401768</v>
      </c>
      <c r="K353" s="153"/>
    </row>
    <row r="354" spans="1:11" s="112" customFormat="1" ht="30" customHeight="1" outlineLevel="1" x14ac:dyDescent="0.2">
      <c r="A354" s="117" t="s">
        <v>1159</v>
      </c>
      <c r="B354" s="118" t="s">
        <v>72</v>
      </c>
      <c r="C354" s="119" t="s">
        <v>981</v>
      </c>
      <c r="D354" s="120" t="s">
        <v>1370</v>
      </c>
      <c r="E354" s="120" t="s">
        <v>372</v>
      </c>
      <c r="F354" s="120" t="s">
        <v>1155</v>
      </c>
      <c r="G354" s="123">
        <v>0</v>
      </c>
      <c r="H354" s="123">
        <v>0</v>
      </c>
      <c r="I354" s="147">
        <v>46296</v>
      </c>
      <c r="J354" s="121">
        <v>401768</v>
      </c>
      <c r="K354" s="153"/>
    </row>
    <row r="355" spans="1:11" s="112" customFormat="1" ht="30" customHeight="1" outlineLevel="1" x14ac:dyDescent="0.2">
      <c r="A355" s="117" t="s">
        <v>1159</v>
      </c>
      <c r="B355" s="118" t="s">
        <v>72</v>
      </c>
      <c r="C355" s="119" t="s">
        <v>495</v>
      </c>
      <c r="D355" s="120" t="s">
        <v>1755</v>
      </c>
      <c r="E355" s="120" t="s">
        <v>372</v>
      </c>
      <c r="F355" s="120" t="s">
        <v>1155</v>
      </c>
      <c r="G355" s="123">
        <v>0</v>
      </c>
      <c r="H355" s="123">
        <v>0</v>
      </c>
      <c r="I355" s="147">
        <v>46296</v>
      </c>
      <c r="J355" s="121">
        <v>401768</v>
      </c>
      <c r="K355" s="153"/>
    </row>
    <row r="356" spans="1:11" s="112" customFormat="1" ht="30" customHeight="1" outlineLevel="1" x14ac:dyDescent="0.2">
      <c r="A356" s="117" t="s">
        <v>1159</v>
      </c>
      <c r="B356" s="118" t="s">
        <v>72</v>
      </c>
      <c r="C356" s="119" t="s">
        <v>485</v>
      </c>
      <c r="D356" s="120" t="s">
        <v>1849</v>
      </c>
      <c r="E356" s="120" t="s">
        <v>372</v>
      </c>
      <c r="F356" s="120" t="s">
        <v>1155</v>
      </c>
      <c r="G356" s="123">
        <v>0</v>
      </c>
      <c r="H356" s="123">
        <v>0</v>
      </c>
      <c r="I356" s="147">
        <v>46296</v>
      </c>
      <c r="J356" s="121">
        <v>401768</v>
      </c>
      <c r="K356" s="153"/>
    </row>
    <row r="357" spans="1:11" s="112" customFormat="1" ht="30" customHeight="1" outlineLevel="1" x14ac:dyDescent="0.2">
      <c r="A357" s="117" t="s">
        <v>1159</v>
      </c>
      <c r="B357" s="118" t="s">
        <v>72</v>
      </c>
      <c r="C357" s="119" t="s">
        <v>486</v>
      </c>
      <c r="D357" s="120" t="s">
        <v>1759</v>
      </c>
      <c r="E357" s="120" t="s">
        <v>372</v>
      </c>
      <c r="F357" s="120" t="s">
        <v>1155</v>
      </c>
      <c r="G357" s="123">
        <v>0</v>
      </c>
      <c r="H357" s="123">
        <v>0</v>
      </c>
      <c r="I357" s="147">
        <v>46296</v>
      </c>
      <c r="J357" s="121">
        <v>401768</v>
      </c>
      <c r="K357" s="153"/>
    </row>
    <row r="358" spans="1:11" s="112" customFormat="1" ht="30" customHeight="1" outlineLevel="1" x14ac:dyDescent="0.2">
      <c r="A358" s="117" t="s">
        <v>1159</v>
      </c>
      <c r="B358" s="118" t="s">
        <v>72</v>
      </c>
      <c r="C358" s="122" t="s">
        <v>487</v>
      </c>
      <c r="D358" s="120" t="s">
        <v>1763</v>
      </c>
      <c r="E358" s="120" t="s">
        <v>372</v>
      </c>
      <c r="F358" s="120" t="s">
        <v>1155</v>
      </c>
      <c r="G358" s="123">
        <v>0</v>
      </c>
      <c r="H358" s="123">
        <v>0</v>
      </c>
      <c r="I358" s="147">
        <v>46296</v>
      </c>
      <c r="J358" s="121">
        <v>47391</v>
      </c>
      <c r="K358" s="153"/>
    </row>
    <row r="359" spans="1:11" s="112" customFormat="1" ht="30" customHeight="1" outlineLevel="1" x14ac:dyDescent="0.2">
      <c r="A359" s="117" t="s">
        <v>1159</v>
      </c>
      <c r="B359" s="118" t="s">
        <v>72</v>
      </c>
      <c r="C359" s="119" t="s">
        <v>488</v>
      </c>
      <c r="D359" s="120" t="s">
        <v>1770</v>
      </c>
      <c r="E359" s="120" t="s">
        <v>372</v>
      </c>
      <c r="F359" s="120" t="s">
        <v>1155</v>
      </c>
      <c r="G359" s="123">
        <v>0</v>
      </c>
      <c r="H359" s="123">
        <v>0</v>
      </c>
      <c r="I359" s="147">
        <v>46296</v>
      </c>
      <c r="J359" s="121">
        <v>401768</v>
      </c>
      <c r="K359" s="153"/>
    </row>
    <row r="360" spans="1:11" s="112" customFormat="1" ht="30" customHeight="1" outlineLevel="1" x14ac:dyDescent="0.2">
      <c r="A360" s="117" t="s">
        <v>1159</v>
      </c>
      <c r="B360" s="118" t="s">
        <v>72</v>
      </c>
      <c r="C360" s="119" t="s">
        <v>1178</v>
      </c>
      <c r="D360" s="120" t="s">
        <v>1762</v>
      </c>
      <c r="E360" s="120" t="s">
        <v>372</v>
      </c>
      <c r="F360" s="120" t="s">
        <v>1155</v>
      </c>
      <c r="G360" s="123">
        <v>0</v>
      </c>
      <c r="H360" s="123">
        <v>0</v>
      </c>
      <c r="I360" s="147">
        <v>46296</v>
      </c>
      <c r="J360" s="121">
        <v>401768</v>
      </c>
      <c r="K360" s="153"/>
    </row>
    <row r="361" spans="1:11" s="112" customFormat="1" ht="30" customHeight="1" outlineLevel="1" x14ac:dyDescent="0.2">
      <c r="A361" s="117" t="s">
        <v>1159</v>
      </c>
      <c r="B361" s="118" t="s">
        <v>72</v>
      </c>
      <c r="C361" s="119" t="s">
        <v>1179</v>
      </c>
      <c r="D361" s="120" t="s">
        <v>1771</v>
      </c>
      <c r="E361" s="120" t="s">
        <v>372</v>
      </c>
      <c r="F361" s="120" t="s">
        <v>1155</v>
      </c>
      <c r="G361" s="123">
        <v>0</v>
      </c>
      <c r="H361" s="123">
        <v>0</v>
      </c>
      <c r="I361" s="147">
        <v>46296</v>
      </c>
      <c r="J361" s="121">
        <v>401768</v>
      </c>
      <c r="K361" s="153"/>
    </row>
    <row r="362" spans="1:11" s="112" customFormat="1" ht="30" customHeight="1" outlineLevel="1" x14ac:dyDescent="0.2">
      <c r="A362" s="117" t="s">
        <v>1159</v>
      </c>
      <c r="B362" s="118" t="s">
        <v>72</v>
      </c>
      <c r="C362" s="119" t="s">
        <v>1239</v>
      </c>
      <c r="D362" s="120" t="s">
        <v>1772</v>
      </c>
      <c r="E362" s="120" t="s">
        <v>372</v>
      </c>
      <c r="F362" s="120" t="s">
        <v>1155</v>
      </c>
      <c r="G362" s="123">
        <v>0</v>
      </c>
      <c r="H362" s="123">
        <v>0</v>
      </c>
      <c r="I362" s="147">
        <v>46296</v>
      </c>
      <c r="J362" s="121">
        <v>401768</v>
      </c>
      <c r="K362" s="153"/>
    </row>
    <row r="363" spans="1:11" s="112" customFormat="1" ht="30" customHeight="1" outlineLevel="1" x14ac:dyDescent="0.2">
      <c r="A363" s="213" t="s">
        <v>1159</v>
      </c>
      <c r="B363" s="214" t="s">
        <v>72</v>
      </c>
      <c r="C363" s="210" t="s">
        <v>1607</v>
      </c>
      <c r="D363" s="215" t="s">
        <v>1773</v>
      </c>
      <c r="E363" s="215" t="s">
        <v>372</v>
      </c>
      <c r="F363" s="215" t="s">
        <v>1155</v>
      </c>
      <c r="G363" s="216">
        <v>0</v>
      </c>
      <c r="H363" s="216">
        <v>0</v>
      </c>
      <c r="I363" s="217">
        <v>46296</v>
      </c>
      <c r="J363" s="218">
        <v>401768</v>
      </c>
      <c r="K363" s="215"/>
    </row>
    <row r="364" spans="1:11" s="112" customFormat="1" ht="30" customHeight="1" outlineLevel="1" x14ac:dyDescent="0.2">
      <c r="A364" s="117" t="s">
        <v>1159</v>
      </c>
      <c r="B364" s="118" t="s">
        <v>72</v>
      </c>
      <c r="C364" s="119" t="s">
        <v>496</v>
      </c>
      <c r="D364" s="120" t="s">
        <v>1850</v>
      </c>
      <c r="E364" s="120" t="s">
        <v>372</v>
      </c>
      <c r="F364" s="120" t="s">
        <v>1155</v>
      </c>
      <c r="G364" s="123">
        <v>0</v>
      </c>
      <c r="H364" s="123">
        <v>0</v>
      </c>
      <c r="I364" s="147">
        <v>46296</v>
      </c>
      <c r="J364" s="121">
        <v>47026</v>
      </c>
      <c r="K364" s="153"/>
    </row>
    <row r="365" spans="1:11" s="112" customFormat="1" ht="30" customHeight="1" outlineLevel="1" x14ac:dyDescent="0.2">
      <c r="A365" s="117" t="s">
        <v>1159</v>
      </c>
      <c r="B365" s="118" t="s">
        <v>72</v>
      </c>
      <c r="C365" s="119" t="s">
        <v>997</v>
      </c>
      <c r="D365" s="120" t="s">
        <v>1851</v>
      </c>
      <c r="E365" s="120" t="s">
        <v>372</v>
      </c>
      <c r="F365" s="120" t="s">
        <v>1155</v>
      </c>
      <c r="G365" s="123">
        <v>0</v>
      </c>
      <c r="H365" s="123">
        <v>0</v>
      </c>
      <c r="I365" s="147">
        <v>46296</v>
      </c>
      <c r="J365" s="121">
        <v>47026</v>
      </c>
      <c r="K365" s="153"/>
    </row>
    <row r="366" spans="1:11" s="112" customFormat="1" ht="30" customHeight="1" outlineLevel="1" x14ac:dyDescent="0.2">
      <c r="A366" s="117" t="s">
        <v>1159</v>
      </c>
      <c r="B366" s="118" t="s">
        <v>72</v>
      </c>
      <c r="C366" s="119" t="s">
        <v>998</v>
      </c>
      <c r="D366" s="120" t="s">
        <v>1852</v>
      </c>
      <c r="E366" s="120" t="s">
        <v>372</v>
      </c>
      <c r="F366" s="120" t="s">
        <v>1155</v>
      </c>
      <c r="G366" s="123">
        <v>0</v>
      </c>
      <c r="H366" s="123">
        <v>0</v>
      </c>
      <c r="I366" s="147">
        <v>46296</v>
      </c>
      <c r="J366" s="121">
        <v>401768</v>
      </c>
      <c r="K366" s="153"/>
    </row>
    <row r="367" spans="1:11" s="112" customFormat="1" ht="30" customHeight="1" outlineLevel="1" x14ac:dyDescent="0.2">
      <c r="A367" s="117" t="s">
        <v>1159</v>
      </c>
      <c r="B367" s="118" t="s">
        <v>72</v>
      </c>
      <c r="C367" s="119" t="s">
        <v>483</v>
      </c>
      <c r="D367" s="120" t="s">
        <v>1853</v>
      </c>
      <c r="E367" s="120" t="s">
        <v>372</v>
      </c>
      <c r="F367" s="120" t="s">
        <v>1155</v>
      </c>
      <c r="G367" s="123">
        <v>0</v>
      </c>
      <c r="H367" s="123">
        <v>0</v>
      </c>
      <c r="I367" s="147">
        <v>46296</v>
      </c>
      <c r="J367" s="121">
        <v>401768</v>
      </c>
      <c r="K367" s="153"/>
    </row>
    <row r="368" spans="1:11" s="112" customFormat="1" ht="30" customHeight="1" outlineLevel="1" x14ac:dyDescent="0.2">
      <c r="A368" s="117" t="s">
        <v>1159</v>
      </c>
      <c r="B368" s="118" t="s">
        <v>72</v>
      </c>
      <c r="C368" s="119" t="s">
        <v>484</v>
      </c>
      <c r="D368" s="120" t="s">
        <v>1854</v>
      </c>
      <c r="E368" s="120" t="s">
        <v>372</v>
      </c>
      <c r="F368" s="120" t="s">
        <v>1155</v>
      </c>
      <c r="G368" s="123">
        <v>0</v>
      </c>
      <c r="H368" s="123">
        <v>0</v>
      </c>
      <c r="I368" s="147">
        <v>46296</v>
      </c>
      <c r="J368" s="121">
        <v>401768</v>
      </c>
      <c r="K368" s="153"/>
    </row>
    <row r="369" spans="1:11" s="112" customFormat="1" ht="30" customHeight="1" outlineLevel="1" x14ac:dyDescent="0.2">
      <c r="A369" s="117" t="s">
        <v>1159</v>
      </c>
      <c r="B369" s="118" t="s">
        <v>72</v>
      </c>
      <c r="C369" s="119" t="s">
        <v>637</v>
      </c>
      <c r="D369" s="120" t="s">
        <v>1855</v>
      </c>
      <c r="E369" s="120" t="s">
        <v>372</v>
      </c>
      <c r="F369" s="120" t="s">
        <v>1155</v>
      </c>
      <c r="G369" s="123">
        <v>0</v>
      </c>
      <c r="H369" s="123">
        <v>0</v>
      </c>
      <c r="I369" s="147">
        <v>46296</v>
      </c>
      <c r="J369" s="121">
        <v>401768</v>
      </c>
      <c r="K369" s="153"/>
    </row>
    <row r="370" spans="1:11" s="112" customFormat="1" ht="30" customHeight="1" outlineLevel="1" x14ac:dyDescent="0.2">
      <c r="A370" s="117" t="s">
        <v>1159</v>
      </c>
      <c r="B370" s="118" t="s">
        <v>72</v>
      </c>
      <c r="C370" s="119" t="s">
        <v>852</v>
      </c>
      <c r="D370" s="120" t="s">
        <v>1856</v>
      </c>
      <c r="E370" s="120" t="s">
        <v>372</v>
      </c>
      <c r="F370" s="120" t="s">
        <v>1155</v>
      </c>
      <c r="G370" s="123">
        <v>0</v>
      </c>
      <c r="H370" s="123">
        <v>0</v>
      </c>
      <c r="I370" s="147">
        <v>46296</v>
      </c>
      <c r="J370" s="121">
        <v>401768</v>
      </c>
      <c r="K370" s="153"/>
    </row>
    <row r="371" spans="1:11" s="112" customFormat="1" ht="30" customHeight="1" outlineLevel="1" x14ac:dyDescent="0.2">
      <c r="A371" s="117" t="s">
        <v>1159</v>
      </c>
      <c r="B371" s="118" t="s">
        <v>72</v>
      </c>
      <c r="C371" s="119" t="s">
        <v>849</v>
      </c>
      <c r="D371" s="120" t="s">
        <v>1857</v>
      </c>
      <c r="E371" s="120" t="s">
        <v>372</v>
      </c>
      <c r="F371" s="120" t="s">
        <v>1155</v>
      </c>
      <c r="G371" s="123">
        <v>0</v>
      </c>
      <c r="H371" s="123">
        <v>0</v>
      </c>
      <c r="I371" s="147">
        <v>46296</v>
      </c>
      <c r="J371" s="121">
        <v>401768</v>
      </c>
      <c r="K371" s="153"/>
    </row>
    <row r="372" spans="1:11" s="112" customFormat="1" ht="30" customHeight="1" outlineLevel="1" x14ac:dyDescent="0.2">
      <c r="A372" s="117" t="s">
        <v>1159</v>
      </c>
      <c r="B372" s="118" t="s">
        <v>72</v>
      </c>
      <c r="C372" s="119" t="s">
        <v>850</v>
      </c>
      <c r="D372" s="120" t="s">
        <v>1858</v>
      </c>
      <c r="E372" s="120" t="s">
        <v>372</v>
      </c>
      <c r="F372" s="120" t="s">
        <v>1155</v>
      </c>
      <c r="G372" s="123">
        <v>0</v>
      </c>
      <c r="H372" s="123">
        <v>0</v>
      </c>
      <c r="I372" s="147">
        <v>46296</v>
      </c>
      <c r="J372" s="121">
        <v>401768</v>
      </c>
      <c r="K372" s="153"/>
    </row>
    <row r="373" spans="1:11" s="112" customFormat="1" ht="30" customHeight="1" outlineLevel="1" x14ac:dyDescent="0.2">
      <c r="A373" s="117" t="s">
        <v>1159</v>
      </c>
      <c r="B373" s="118" t="s">
        <v>72</v>
      </c>
      <c r="C373" s="119" t="s">
        <v>851</v>
      </c>
      <c r="D373" s="120" t="s">
        <v>1859</v>
      </c>
      <c r="E373" s="120" t="s">
        <v>372</v>
      </c>
      <c r="F373" s="120" t="s">
        <v>1155</v>
      </c>
      <c r="G373" s="123">
        <v>0</v>
      </c>
      <c r="H373" s="123">
        <v>0</v>
      </c>
      <c r="I373" s="147">
        <v>46296</v>
      </c>
      <c r="J373" s="121">
        <v>401768</v>
      </c>
      <c r="K373" s="153"/>
    </row>
    <row r="374" spans="1:11" s="112" customFormat="1" ht="30" customHeight="1" outlineLevel="1" x14ac:dyDescent="0.2">
      <c r="A374" s="117" t="s">
        <v>1159</v>
      </c>
      <c r="B374" s="118" t="s">
        <v>72</v>
      </c>
      <c r="C374" s="119" t="s">
        <v>1509</v>
      </c>
      <c r="D374" s="120" t="s">
        <v>1860</v>
      </c>
      <c r="E374" s="120" t="s">
        <v>372</v>
      </c>
      <c r="F374" s="120" t="s">
        <v>1155</v>
      </c>
      <c r="G374" s="123">
        <v>0</v>
      </c>
      <c r="H374" s="123">
        <v>0</v>
      </c>
      <c r="I374" s="147">
        <v>46296</v>
      </c>
      <c r="J374" s="121">
        <v>401768</v>
      </c>
      <c r="K374" s="153"/>
    </row>
    <row r="375" spans="1:11" s="112" customFormat="1" ht="30" customHeight="1" outlineLevel="1" x14ac:dyDescent="0.2">
      <c r="A375" s="117" t="s">
        <v>1159</v>
      </c>
      <c r="B375" s="118" t="s">
        <v>72</v>
      </c>
      <c r="C375" s="119" t="s">
        <v>916</v>
      </c>
      <c r="D375" s="120" t="s">
        <v>1861</v>
      </c>
      <c r="E375" s="120" t="s">
        <v>372</v>
      </c>
      <c r="F375" s="120" t="s">
        <v>1155</v>
      </c>
      <c r="G375" s="123">
        <v>0</v>
      </c>
      <c r="H375" s="123">
        <v>0</v>
      </c>
      <c r="I375" s="147">
        <v>46296</v>
      </c>
      <c r="J375" s="121">
        <v>401768</v>
      </c>
      <c r="K375" s="153"/>
    </row>
    <row r="376" spans="1:11" s="112" customFormat="1" ht="30" customHeight="1" outlineLevel="1" x14ac:dyDescent="0.2">
      <c r="A376" s="117" t="s">
        <v>1159</v>
      </c>
      <c r="B376" s="118" t="s">
        <v>72</v>
      </c>
      <c r="C376" s="119" t="s">
        <v>917</v>
      </c>
      <c r="D376" s="120" t="s">
        <v>1862</v>
      </c>
      <c r="E376" s="120" t="s">
        <v>372</v>
      </c>
      <c r="F376" s="120" t="s">
        <v>1155</v>
      </c>
      <c r="G376" s="123">
        <v>0</v>
      </c>
      <c r="H376" s="123">
        <v>0</v>
      </c>
      <c r="I376" s="147">
        <v>46296</v>
      </c>
      <c r="J376" s="121">
        <v>401768</v>
      </c>
      <c r="K376" s="153"/>
    </row>
    <row r="377" spans="1:11" s="112" customFormat="1" ht="30" customHeight="1" outlineLevel="1" x14ac:dyDescent="0.2">
      <c r="A377" s="117" t="s">
        <v>1159</v>
      </c>
      <c r="B377" s="118" t="s">
        <v>72</v>
      </c>
      <c r="C377" s="119" t="s">
        <v>918</v>
      </c>
      <c r="D377" s="120" t="s">
        <v>1863</v>
      </c>
      <c r="E377" s="120" t="s">
        <v>372</v>
      </c>
      <c r="F377" s="120" t="s">
        <v>1155</v>
      </c>
      <c r="G377" s="123">
        <v>0</v>
      </c>
      <c r="H377" s="123">
        <v>0</v>
      </c>
      <c r="I377" s="147">
        <v>46296</v>
      </c>
      <c r="J377" s="121">
        <v>401768</v>
      </c>
      <c r="K377" s="153"/>
    </row>
    <row r="378" spans="1:11" s="112" customFormat="1" ht="30" customHeight="1" outlineLevel="1" x14ac:dyDescent="0.2">
      <c r="A378" s="117" t="s">
        <v>1159</v>
      </c>
      <c r="B378" s="118" t="s">
        <v>72</v>
      </c>
      <c r="C378" s="119" t="s">
        <v>919</v>
      </c>
      <c r="D378" s="120" t="s">
        <v>1864</v>
      </c>
      <c r="E378" s="120" t="s">
        <v>372</v>
      </c>
      <c r="F378" s="120" t="s">
        <v>1155</v>
      </c>
      <c r="G378" s="123">
        <v>0</v>
      </c>
      <c r="H378" s="123">
        <v>0</v>
      </c>
      <c r="I378" s="147">
        <v>46296</v>
      </c>
      <c r="J378" s="121">
        <v>401768</v>
      </c>
      <c r="K378" s="153"/>
    </row>
    <row r="379" spans="1:11" s="112" customFormat="1" ht="30" customHeight="1" outlineLevel="1" x14ac:dyDescent="0.2">
      <c r="A379" s="117" t="s">
        <v>1159</v>
      </c>
      <c r="B379" s="118" t="s">
        <v>72</v>
      </c>
      <c r="C379" s="119" t="s">
        <v>920</v>
      </c>
      <c r="D379" s="120" t="s">
        <v>1865</v>
      </c>
      <c r="E379" s="120" t="s">
        <v>372</v>
      </c>
      <c r="F379" s="120" t="s">
        <v>1155</v>
      </c>
      <c r="G379" s="123">
        <v>0</v>
      </c>
      <c r="H379" s="123">
        <v>0</v>
      </c>
      <c r="I379" s="147">
        <v>46296</v>
      </c>
      <c r="J379" s="121">
        <v>401768</v>
      </c>
      <c r="K379" s="153"/>
    </row>
    <row r="380" spans="1:11" s="112" customFormat="1" ht="30" customHeight="1" outlineLevel="1" x14ac:dyDescent="0.2">
      <c r="A380" s="117" t="s">
        <v>1159</v>
      </c>
      <c r="B380" s="118" t="s">
        <v>72</v>
      </c>
      <c r="C380" s="119" t="s">
        <v>921</v>
      </c>
      <c r="D380" s="120" t="s">
        <v>1866</v>
      </c>
      <c r="E380" s="120" t="s">
        <v>372</v>
      </c>
      <c r="F380" s="120" t="s">
        <v>1155</v>
      </c>
      <c r="G380" s="123">
        <v>0</v>
      </c>
      <c r="H380" s="123">
        <v>0</v>
      </c>
      <c r="I380" s="147">
        <v>46296</v>
      </c>
      <c r="J380" s="121">
        <v>401768</v>
      </c>
      <c r="K380" s="153"/>
    </row>
    <row r="381" spans="1:11" s="112" customFormat="1" ht="30" customHeight="1" outlineLevel="1" x14ac:dyDescent="0.2">
      <c r="A381" s="117" t="s">
        <v>1159</v>
      </c>
      <c r="B381" s="118" t="s">
        <v>72</v>
      </c>
      <c r="C381" s="119" t="s">
        <v>922</v>
      </c>
      <c r="D381" s="120" t="s">
        <v>1801</v>
      </c>
      <c r="E381" s="120" t="s">
        <v>372</v>
      </c>
      <c r="F381" s="120" t="s">
        <v>1155</v>
      </c>
      <c r="G381" s="123">
        <v>0</v>
      </c>
      <c r="H381" s="123">
        <v>0</v>
      </c>
      <c r="I381" s="147">
        <v>46296</v>
      </c>
      <c r="J381" s="121">
        <v>401768</v>
      </c>
      <c r="K381" s="153"/>
    </row>
    <row r="382" spans="1:11" s="112" customFormat="1" ht="30" customHeight="1" outlineLevel="1" x14ac:dyDescent="0.2">
      <c r="A382" s="117" t="s">
        <v>1159</v>
      </c>
      <c r="B382" s="118" t="s">
        <v>72</v>
      </c>
      <c r="C382" s="119" t="s">
        <v>923</v>
      </c>
      <c r="D382" s="120" t="s">
        <v>1802</v>
      </c>
      <c r="E382" s="120" t="s">
        <v>372</v>
      </c>
      <c r="F382" s="120" t="s">
        <v>1155</v>
      </c>
      <c r="G382" s="123">
        <v>0</v>
      </c>
      <c r="H382" s="123">
        <v>0</v>
      </c>
      <c r="I382" s="147">
        <v>46296</v>
      </c>
      <c r="J382" s="121">
        <v>401768</v>
      </c>
      <c r="K382" s="153"/>
    </row>
    <row r="383" spans="1:11" s="112" customFormat="1" ht="30" customHeight="1" outlineLevel="1" x14ac:dyDescent="0.2">
      <c r="A383" s="117" t="s">
        <v>1159</v>
      </c>
      <c r="B383" s="118" t="s">
        <v>72</v>
      </c>
      <c r="C383" s="119" t="s">
        <v>995</v>
      </c>
      <c r="D383" s="120" t="s">
        <v>1867</v>
      </c>
      <c r="E383" s="120" t="s">
        <v>372</v>
      </c>
      <c r="F383" s="120" t="s">
        <v>1155</v>
      </c>
      <c r="G383" s="123">
        <v>0</v>
      </c>
      <c r="H383" s="123">
        <v>0</v>
      </c>
      <c r="I383" s="147">
        <v>46296</v>
      </c>
      <c r="J383" s="121">
        <v>401768</v>
      </c>
      <c r="K383" s="153"/>
    </row>
    <row r="384" spans="1:11" s="112" customFormat="1" ht="30" customHeight="1" outlineLevel="1" x14ac:dyDescent="0.2">
      <c r="A384" s="117" t="s">
        <v>1159</v>
      </c>
      <c r="B384" s="118" t="s">
        <v>72</v>
      </c>
      <c r="C384" s="119" t="s">
        <v>996</v>
      </c>
      <c r="D384" s="120" t="s">
        <v>1865</v>
      </c>
      <c r="E384" s="120" t="s">
        <v>372</v>
      </c>
      <c r="F384" s="120" t="s">
        <v>1155</v>
      </c>
      <c r="G384" s="123">
        <v>0</v>
      </c>
      <c r="H384" s="123">
        <v>0</v>
      </c>
      <c r="I384" s="147">
        <v>46296</v>
      </c>
      <c r="J384" s="121">
        <v>401768</v>
      </c>
      <c r="K384" s="153"/>
    </row>
    <row r="385" spans="1:11" s="112" customFormat="1" ht="30" customHeight="1" outlineLevel="1" x14ac:dyDescent="0.2">
      <c r="A385" s="117" t="s">
        <v>1159</v>
      </c>
      <c r="B385" s="118" t="s">
        <v>72</v>
      </c>
      <c r="C385" s="119" t="s">
        <v>1180</v>
      </c>
      <c r="D385" s="120" t="s">
        <v>1803</v>
      </c>
      <c r="E385" s="120" t="s">
        <v>372</v>
      </c>
      <c r="F385" s="120" t="s">
        <v>1155</v>
      </c>
      <c r="G385" s="123">
        <v>0</v>
      </c>
      <c r="H385" s="123">
        <v>0</v>
      </c>
      <c r="I385" s="147">
        <v>46296</v>
      </c>
      <c r="J385" s="121">
        <v>401768</v>
      </c>
      <c r="K385" s="153"/>
    </row>
    <row r="386" spans="1:11" s="112" customFormat="1" ht="30" customHeight="1" outlineLevel="1" x14ac:dyDescent="0.2">
      <c r="A386" s="117" t="s">
        <v>1159</v>
      </c>
      <c r="B386" s="118" t="s">
        <v>72</v>
      </c>
      <c r="C386" s="119" t="s">
        <v>1181</v>
      </c>
      <c r="D386" s="120" t="s">
        <v>1868</v>
      </c>
      <c r="E386" s="120" t="s">
        <v>372</v>
      </c>
      <c r="F386" s="120" t="s">
        <v>1155</v>
      </c>
      <c r="G386" s="123">
        <v>0</v>
      </c>
      <c r="H386" s="123">
        <v>0</v>
      </c>
      <c r="I386" s="147">
        <v>46296</v>
      </c>
      <c r="J386" s="121">
        <v>401768</v>
      </c>
      <c r="K386" s="153"/>
    </row>
    <row r="387" spans="1:11" s="112" customFormat="1" ht="30" customHeight="1" outlineLevel="1" x14ac:dyDescent="0.2">
      <c r="A387" s="117" t="s">
        <v>1159</v>
      </c>
      <c r="B387" s="118" t="s">
        <v>72</v>
      </c>
      <c r="C387" s="119" t="s">
        <v>912</v>
      </c>
      <c r="D387" s="120" t="s">
        <v>1869</v>
      </c>
      <c r="E387" s="120" t="s">
        <v>372</v>
      </c>
      <c r="F387" s="120" t="s">
        <v>1155</v>
      </c>
      <c r="G387" s="123">
        <v>0</v>
      </c>
      <c r="H387" s="123">
        <v>0</v>
      </c>
      <c r="I387" s="147">
        <v>46296</v>
      </c>
      <c r="J387" s="121">
        <v>401768</v>
      </c>
      <c r="K387" s="153"/>
    </row>
    <row r="388" spans="1:11" s="112" customFormat="1" ht="30" customHeight="1" outlineLevel="1" x14ac:dyDescent="0.2">
      <c r="A388" s="117" t="s">
        <v>1159</v>
      </c>
      <c r="B388" s="118" t="s">
        <v>72</v>
      </c>
      <c r="C388" s="119" t="s">
        <v>913</v>
      </c>
      <c r="D388" s="120" t="s">
        <v>1870</v>
      </c>
      <c r="E388" s="120" t="s">
        <v>372</v>
      </c>
      <c r="F388" s="120" t="s">
        <v>1155</v>
      </c>
      <c r="G388" s="123">
        <v>0</v>
      </c>
      <c r="H388" s="123">
        <v>0</v>
      </c>
      <c r="I388" s="147">
        <v>46296</v>
      </c>
      <c r="J388" s="121">
        <v>401768</v>
      </c>
      <c r="K388" s="153"/>
    </row>
    <row r="389" spans="1:11" s="112" customFormat="1" ht="30" customHeight="1" outlineLevel="1" x14ac:dyDescent="0.2">
      <c r="A389" s="117" t="s">
        <v>1159</v>
      </c>
      <c r="B389" s="118" t="s">
        <v>72</v>
      </c>
      <c r="C389" s="119" t="s">
        <v>914</v>
      </c>
      <c r="D389" s="120" t="s">
        <v>1871</v>
      </c>
      <c r="E389" s="120" t="s">
        <v>372</v>
      </c>
      <c r="F389" s="120" t="s">
        <v>1155</v>
      </c>
      <c r="G389" s="123">
        <v>0</v>
      </c>
      <c r="H389" s="123">
        <v>0</v>
      </c>
      <c r="I389" s="147">
        <v>46296</v>
      </c>
      <c r="J389" s="121">
        <v>401768</v>
      </c>
      <c r="K389" s="153"/>
    </row>
    <row r="390" spans="1:11" s="112" customFormat="1" ht="30" customHeight="1" outlineLevel="1" x14ac:dyDescent="0.2">
      <c r="A390" s="117" t="s">
        <v>1159</v>
      </c>
      <c r="B390" s="118" t="s">
        <v>72</v>
      </c>
      <c r="C390" s="119" t="s">
        <v>915</v>
      </c>
      <c r="D390" s="120" t="s">
        <v>1872</v>
      </c>
      <c r="E390" s="120" t="s">
        <v>372</v>
      </c>
      <c r="F390" s="120" t="s">
        <v>1155</v>
      </c>
      <c r="G390" s="123">
        <v>0</v>
      </c>
      <c r="H390" s="123">
        <v>0</v>
      </c>
      <c r="I390" s="147">
        <v>46296</v>
      </c>
      <c r="J390" s="121">
        <v>401768</v>
      </c>
      <c r="K390" s="153"/>
    </row>
    <row r="391" spans="1:11" s="112" customFormat="1" ht="30" customHeight="1" outlineLevel="1" x14ac:dyDescent="0.2">
      <c r="A391" s="117" t="s">
        <v>1159</v>
      </c>
      <c r="B391" s="118" t="s">
        <v>72</v>
      </c>
      <c r="C391" s="119" t="s">
        <v>999</v>
      </c>
      <c r="D391" s="120" t="s">
        <v>1873</v>
      </c>
      <c r="E391" s="120" t="s">
        <v>372</v>
      </c>
      <c r="F391" s="120" t="s">
        <v>1155</v>
      </c>
      <c r="G391" s="123">
        <v>0</v>
      </c>
      <c r="H391" s="123">
        <v>0</v>
      </c>
      <c r="I391" s="147">
        <v>46296</v>
      </c>
      <c r="J391" s="121">
        <v>401768</v>
      </c>
      <c r="K391" s="153"/>
    </row>
    <row r="392" spans="1:11" s="112" customFormat="1" ht="30" customHeight="1" outlineLevel="1" x14ac:dyDescent="0.2">
      <c r="A392" s="117" t="s">
        <v>1159</v>
      </c>
      <c r="B392" s="118" t="s">
        <v>72</v>
      </c>
      <c r="C392" s="119" t="s">
        <v>977</v>
      </c>
      <c r="D392" s="120" t="s">
        <v>1874</v>
      </c>
      <c r="E392" s="120" t="s">
        <v>372</v>
      </c>
      <c r="F392" s="120" t="s">
        <v>1155</v>
      </c>
      <c r="G392" s="123">
        <v>0</v>
      </c>
      <c r="H392" s="123">
        <v>0</v>
      </c>
      <c r="I392" s="147">
        <v>46296</v>
      </c>
      <c r="J392" s="121">
        <v>401768</v>
      </c>
      <c r="K392" s="153"/>
    </row>
    <row r="393" spans="1:11" s="112" customFormat="1" ht="30" customHeight="1" outlineLevel="1" x14ac:dyDescent="0.2">
      <c r="A393" s="117" t="s">
        <v>1159</v>
      </c>
      <c r="B393" s="118" t="s">
        <v>72</v>
      </c>
      <c r="C393" s="119" t="s">
        <v>978</v>
      </c>
      <c r="D393" s="120" t="s">
        <v>1875</v>
      </c>
      <c r="E393" s="120" t="s">
        <v>372</v>
      </c>
      <c r="F393" s="120" t="s">
        <v>1155</v>
      </c>
      <c r="G393" s="123">
        <v>0</v>
      </c>
      <c r="H393" s="123">
        <v>0</v>
      </c>
      <c r="I393" s="147">
        <v>46296</v>
      </c>
      <c r="J393" s="121">
        <v>401768</v>
      </c>
      <c r="K393" s="153"/>
    </row>
    <row r="394" spans="1:11" s="112" customFormat="1" ht="30" customHeight="1" outlineLevel="1" x14ac:dyDescent="0.2">
      <c r="A394" s="117" t="s">
        <v>1159</v>
      </c>
      <c r="B394" s="118" t="s">
        <v>72</v>
      </c>
      <c r="C394" s="119" t="s">
        <v>979</v>
      </c>
      <c r="D394" s="120" t="s">
        <v>1876</v>
      </c>
      <c r="E394" s="120" t="s">
        <v>372</v>
      </c>
      <c r="F394" s="120" t="s">
        <v>1155</v>
      </c>
      <c r="G394" s="123">
        <v>0</v>
      </c>
      <c r="H394" s="123">
        <v>0</v>
      </c>
      <c r="I394" s="147">
        <v>46296</v>
      </c>
      <c r="J394" s="121">
        <v>401768</v>
      </c>
      <c r="K394" s="153"/>
    </row>
    <row r="395" spans="1:11" s="112" customFormat="1" ht="30" customHeight="1" outlineLevel="1" x14ac:dyDescent="0.2">
      <c r="A395" s="117" t="s">
        <v>1159</v>
      </c>
      <c r="B395" s="118" t="s">
        <v>72</v>
      </c>
      <c r="C395" s="119" t="s">
        <v>980</v>
      </c>
      <c r="D395" s="120" t="s">
        <v>1877</v>
      </c>
      <c r="E395" s="120" t="s">
        <v>372</v>
      </c>
      <c r="F395" s="120" t="s">
        <v>1155</v>
      </c>
      <c r="G395" s="123">
        <v>0</v>
      </c>
      <c r="H395" s="123">
        <v>0</v>
      </c>
      <c r="I395" s="147">
        <v>46296</v>
      </c>
      <c r="J395" s="121">
        <v>401768</v>
      </c>
      <c r="K395" s="153"/>
    </row>
    <row r="396" spans="1:11" s="112" customFormat="1" ht="30" customHeight="1" outlineLevel="1" x14ac:dyDescent="0.2">
      <c r="A396" s="117" t="s">
        <v>1159</v>
      </c>
      <c r="B396" s="118" t="s">
        <v>72</v>
      </c>
      <c r="C396" s="119" t="s">
        <v>1182</v>
      </c>
      <c r="D396" s="120" t="s">
        <v>1878</v>
      </c>
      <c r="E396" s="120" t="s">
        <v>372</v>
      </c>
      <c r="F396" s="120" t="s">
        <v>1155</v>
      </c>
      <c r="G396" s="123">
        <v>0</v>
      </c>
      <c r="H396" s="123">
        <v>0</v>
      </c>
      <c r="I396" s="147">
        <v>46296</v>
      </c>
      <c r="J396" s="121">
        <v>401768</v>
      </c>
      <c r="K396" s="153"/>
    </row>
    <row r="397" spans="1:11" s="112" customFormat="1" ht="30" customHeight="1" outlineLevel="1" x14ac:dyDescent="0.2">
      <c r="A397" s="117" t="s">
        <v>1159</v>
      </c>
      <c r="B397" s="118" t="s">
        <v>72</v>
      </c>
      <c r="C397" s="119" t="s">
        <v>1183</v>
      </c>
      <c r="D397" s="120" t="s">
        <v>1879</v>
      </c>
      <c r="E397" s="120" t="s">
        <v>372</v>
      </c>
      <c r="F397" s="120" t="s">
        <v>1155</v>
      </c>
      <c r="G397" s="123">
        <v>0</v>
      </c>
      <c r="H397" s="123">
        <v>0</v>
      </c>
      <c r="I397" s="147">
        <v>46296</v>
      </c>
      <c r="J397" s="121">
        <v>401768</v>
      </c>
      <c r="K397" s="153"/>
    </row>
    <row r="398" spans="1:11" s="112" customFormat="1" ht="30" customHeight="1" outlineLevel="1" x14ac:dyDescent="0.2">
      <c r="A398" s="117" t="s">
        <v>1159</v>
      </c>
      <c r="B398" s="118" t="s">
        <v>72</v>
      </c>
      <c r="C398" s="119" t="s">
        <v>1184</v>
      </c>
      <c r="D398" s="120" t="s">
        <v>1805</v>
      </c>
      <c r="E398" s="120" t="s">
        <v>372</v>
      </c>
      <c r="F398" s="120" t="s">
        <v>1155</v>
      </c>
      <c r="G398" s="123">
        <v>0</v>
      </c>
      <c r="H398" s="123">
        <v>0</v>
      </c>
      <c r="I398" s="147">
        <v>46296</v>
      </c>
      <c r="J398" s="121">
        <v>401768</v>
      </c>
      <c r="K398" s="153"/>
    </row>
    <row r="399" spans="1:11" s="112" customFormat="1" ht="30" customHeight="1" outlineLevel="1" x14ac:dyDescent="0.2">
      <c r="A399" s="117" t="s">
        <v>1159</v>
      </c>
      <c r="B399" s="118" t="s">
        <v>72</v>
      </c>
      <c r="C399" s="119" t="s">
        <v>1232</v>
      </c>
      <c r="D399" s="120" t="s">
        <v>1880</v>
      </c>
      <c r="E399" s="120" t="s">
        <v>372</v>
      </c>
      <c r="F399" s="120" t="s">
        <v>1155</v>
      </c>
      <c r="G399" s="123">
        <v>0</v>
      </c>
      <c r="H399" s="123">
        <v>0</v>
      </c>
      <c r="I399" s="147">
        <v>46296</v>
      </c>
      <c r="J399" s="121">
        <v>401768</v>
      </c>
      <c r="K399" s="153"/>
    </row>
    <row r="400" spans="1:11" s="112" customFormat="1" ht="30" customHeight="1" outlineLevel="1" x14ac:dyDescent="0.2">
      <c r="A400" s="117" t="s">
        <v>1159</v>
      </c>
      <c r="B400" s="118" t="s">
        <v>72</v>
      </c>
      <c r="C400" s="119" t="s">
        <v>1233</v>
      </c>
      <c r="D400" s="120" t="s">
        <v>1881</v>
      </c>
      <c r="E400" s="120" t="s">
        <v>372</v>
      </c>
      <c r="F400" s="120" t="s">
        <v>1155</v>
      </c>
      <c r="G400" s="123">
        <v>0</v>
      </c>
      <c r="H400" s="123">
        <v>0</v>
      </c>
      <c r="I400" s="147">
        <v>46296</v>
      </c>
      <c r="J400" s="121">
        <v>401768</v>
      </c>
      <c r="K400" s="153"/>
    </row>
    <row r="401" spans="1:11" s="112" customFormat="1" ht="30" customHeight="1" outlineLevel="1" x14ac:dyDescent="0.2">
      <c r="A401" s="117" t="s">
        <v>1159</v>
      </c>
      <c r="B401" s="118" t="s">
        <v>72</v>
      </c>
      <c r="C401" s="119" t="s">
        <v>1234</v>
      </c>
      <c r="D401" s="120" t="s">
        <v>1882</v>
      </c>
      <c r="E401" s="120" t="s">
        <v>372</v>
      </c>
      <c r="F401" s="120" t="s">
        <v>1155</v>
      </c>
      <c r="G401" s="123">
        <v>0</v>
      </c>
      <c r="H401" s="123">
        <v>0</v>
      </c>
      <c r="I401" s="147">
        <v>46296</v>
      </c>
      <c r="J401" s="121">
        <v>401768</v>
      </c>
      <c r="K401" s="153"/>
    </row>
    <row r="402" spans="1:11" s="112" customFormat="1" ht="30" customHeight="1" outlineLevel="1" x14ac:dyDescent="0.2">
      <c r="A402" s="117" t="s">
        <v>1159</v>
      </c>
      <c r="B402" s="118" t="s">
        <v>72</v>
      </c>
      <c r="C402" s="119" t="s">
        <v>1235</v>
      </c>
      <c r="D402" s="120" t="s">
        <v>1883</v>
      </c>
      <c r="E402" s="120" t="s">
        <v>372</v>
      </c>
      <c r="F402" s="120" t="s">
        <v>1155</v>
      </c>
      <c r="G402" s="123">
        <v>0</v>
      </c>
      <c r="H402" s="123">
        <v>0</v>
      </c>
      <c r="I402" s="147">
        <v>46296</v>
      </c>
      <c r="J402" s="121">
        <v>401768</v>
      </c>
      <c r="K402" s="153"/>
    </row>
    <row r="403" spans="1:11" s="112" customFormat="1" ht="30" customHeight="1" outlineLevel="1" x14ac:dyDescent="0.2">
      <c r="A403" s="117" t="s">
        <v>1159</v>
      </c>
      <c r="B403" s="118" t="s">
        <v>72</v>
      </c>
      <c r="C403" s="119" t="s">
        <v>1274</v>
      </c>
      <c r="D403" s="120" t="s">
        <v>1884</v>
      </c>
      <c r="E403" s="120" t="s">
        <v>372</v>
      </c>
      <c r="F403" s="120" t="s">
        <v>1155</v>
      </c>
      <c r="G403" s="123">
        <v>0</v>
      </c>
      <c r="H403" s="123">
        <v>0</v>
      </c>
      <c r="I403" s="147">
        <v>46296</v>
      </c>
      <c r="J403" s="121">
        <v>401768</v>
      </c>
      <c r="K403" s="153"/>
    </row>
    <row r="404" spans="1:11" s="112" customFormat="1" ht="30" customHeight="1" outlineLevel="1" x14ac:dyDescent="0.2">
      <c r="A404" s="213" t="s">
        <v>1159</v>
      </c>
      <c r="B404" s="214" t="s">
        <v>72</v>
      </c>
      <c r="C404" s="214" t="s">
        <v>1548</v>
      </c>
      <c r="D404" s="215" t="s">
        <v>1885</v>
      </c>
      <c r="E404" s="215" t="s">
        <v>372</v>
      </c>
      <c r="F404" s="215" t="s">
        <v>1155</v>
      </c>
      <c r="G404" s="216">
        <v>0</v>
      </c>
      <c r="H404" s="216">
        <v>0</v>
      </c>
      <c r="I404" s="217">
        <v>46296</v>
      </c>
      <c r="J404" s="218">
        <v>401768</v>
      </c>
      <c r="K404" s="215"/>
    </row>
    <row r="405" spans="1:11" s="112" customFormat="1" ht="30" customHeight="1" outlineLevel="1" x14ac:dyDescent="0.2">
      <c r="A405" s="117" t="s">
        <v>1159</v>
      </c>
      <c r="B405" s="118" t="s">
        <v>72</v>
      </c>
      <c r="C405" s="119" t="s">
        <v>1419</v>
      </c>
      <c r="D405" s="120" t="s">
        <v>1886</v>
      </c>
      <c r="E405" s="120" t="s">
        <v>372</v>
      </c>
      <c r="F405" s="120" t="s">
        <v>1155</v>
      </c>
      <c r="G405" s="123">
        <v>0</v>
      </c>
      <c r="H405" s="123">
        <v>0</v>
      </c>
      <c r="I405" s="147">
        <v>46296</v>
      </c>
      <c r="J405" s="121">
        <v>401768</v>
      </c>
      <c r="K405" s="153"/>
    </row>
    <row r="406" spans="1:11" s="112" customFormat="1" ht="30" customHeight="1" outlineLevel="1" x14ac:dyDescent="0.2">
      <c r="A406" s="117" t="s">
        <v>1159</v>
      </c>
      <c r="B406" s="118" t="s">
        <v>72</v>
      </c>
      <c r="C406" s="119" t="s">
        <v>1420</v>
      </c>
      <c r="D406" s="120" t="s">
        <v>1887</v>
      </c>
      <c r="E406" s="120" t="s">
        <v>372</v>
      </c>
      <c r="F406" s="120" t="s">
        <v>1155</v>
      </c>
      <c r="G406" s="123">
        <v>0</v>
      </c>
      <c r="H406" s="123">
        <v>0</v>
      </c>
      <c r="I406" s="147">
        <v>46296</v>
      </c>
      <c r="J406" s="121">
        <v>401768</v>
      </c>
      <c r="K406" s="153"/>
    </row>
    <row r="407" spans="1:11" s="112" customFormat="1" ht="30" customHeight="1" outlineLevel="1" x14ac:dyDescent="0.2">
      <c r="A407" s="117" t="s">
        <v>1159</v>
      </c>
      <c r="B407" s="118" t="s">
        <v>72</v>
      </c>
      <c r="C407" s="119" t="s">
        <v>1421</v>
      </c>
      <c r="D407" s="120" t="s">
        <v>1888</v>
      </c>
      <c r="E407" s="120" t="s">
        <v>372</v>
      </c>
      <c r="F407" s="120" t="s">
        <v>1155</v>
      </c>
      <c r="G407" s="123">
        <v>0</v>
      </c>
      <c r="H407" s="123">
        <v>0</v>
      </c>
      <c r="I407" s="147">
        <v>46296</v>
      </c>
      <c r="J407" s="121">
        <v>401768</v>
      </c>
      <c r="K407" s="153"/>
    </row>
    <row r="408" spans="1:11" s="112" customFormat="1" ht="30" customHeight="1" outlineLevel="1" x14ac:dyDescent="0.2">
      <c r="A408" s="117" t="s">
        <v>1159</v>
      </c>
      <c r="B408" s="118" t="s">
        <v>72</v>
      </c>
      <c r="C408" s="119" t="s">
        <v>1422</v>
      </c>
      <c r="D408" s="120" t="s">
        <v>1889</v>
      </c>
      <c r="E408" s="120" t="s">
        <v>372</v>
      </c>
      <c r="F408" s="120" t="s">
        <v>1155</v>
      </c>
      <c r="G408" s="123">
        <v>0</v>
      </c>
      <c r="H408" s="123">
        <v>0</v>
      </c>
      <c r="I408" s="147">
        <v>46296</v>
      </c>
      <c r="J408" s="121">
        <v>401768</v>
      </c>
      <c r="K408" s="153"/>
    </row>
    <row r="409" spans="1:11" s="112" customFormat="1" ht="30" customHeight="1" outlineLevel="1" x14ac:dyDescent="0.2">
      <c r="A409" s="117" t="s">
        <v>1159</v>
      </c>
      <c r="B409" s="118" t="s">
        <v>72</v>
      </c>
      <c r="C409" s="119" t="s">
        <v>1423</v>
      </c>
      <c r="D409" s="120" t="s">
        <v>1890</v>
      </c>
      <c r="E409" s="120" t="s">
        <v>372</v>
      </c>
      <c r="F409" s="120" t="s">
        <v>1155</v>
      </c>
      <c r="G409" s="123">
        <v>0</v>
      </c>
      <c r="H409" s="123">
        <v>0</v>
      </c>
      <c r="I409" s="147">
        <v>46296</v>
      </c>
      <c r="J409" s="121">
        <v>401768</v>
      </c>
      <c r="K409" s="153"/>
    </row>
    <row r="410" spans="1:11" s="112" customFormat="1" ht="30" customHeight="1" outlineLevel="1" x14ac:dyDescent="0.2">
      <c r="A410" s="117" t="s">
        <v>1159</v>
      </c>
      <c r="B410" s="118" t="s">
        <v>72</v>
      </c>
      <c r="C410" s="119" t="s">
        <v>1424</v>
      </c>
      <c r="D410" s="120" t="s">
        <v>1891</v>
      </c>
      <c r="E410" s="120" t="s">
        <v>372</v>
      </c>
      <c r="F410" s="120" t="s">
        <v>1155</v>
      </c>
      <c r="G410" s="123">
        <v>0</v>
      </c>
      <c r="H410" s="123">
        <v>0</v>
      </c>
      <c r="I410" s="147">
        <v>46296</v>
      </c>
      <c r="J410" s="121">
        <v>401768</v>
      </c>
      <c r="K410" s="153"/>
    </row>
    <row r="411" spans="1:11" s="112" customFormat="1" ht="30" customHeight="1" outlineLevel="1" x14ac:dyDescent="0.2">
      <c r="A411" s="117" t="s">
        <v>1159</v>
      </c>
      <c r="B411" s="118" t="s">
        <v>72</v>
      </c>
      <c r="C411" s="119" t="s">
        <v>1431</v>
      </c>
      <c r="D411" s="120" t="s">
        <v>1892</v>
      </c>
      <c r="E411" s="120" t="s">
        <v>372</v>
      </c>
      <c r="F411" s="120" t="s">
        <v>1155</v>
      </c>
      <c r="G411" s="123">
        <v>0</v>
      </c>
      <c r="H411" s="123">
        <v>0</v>
      </c>
      <c r="I411" s="147">
        <v>46296</v>
      </c>
      <c r="J411" s="121">
        <v>401768</v>
      </c>
      <c r="K411" s="153"/>
    </row>
    <row r="412" spans="1:11" s="112" customFormat="1" ht="30" customHeight="1" outlineLevel="1" x14ac:dyDescent="0.2">
      <c r="A412" s="213" t="s">
        <v>1159</v>
      </c>
      <c r="B412" s="214" t="s">
        <v>72</v>
      </c>
      <c r="C412" s="214" t="s">
        <v>1608</v>
      </c>
      <c r="D412" s="215" t="s">
        <v>1893</v>
      </c>
      <c r="E412" s="215" t="s">
        <v>372</v>
      </c>
      <c r="F412" s="215" t="s">
        <v>1155</v>
      </c>
      <c r="G412" s="216">
        <v>0</v>
      </c>
      <c r="H412" s="216">
        <v>0</v>
      </c>
      <c r="I412" s="217">
        <v>46296</v>
      </c>
      <c r="J412" s="218">
        <v>401768</v>
      </c>
      <c r="K412" s="215"/>
    </row>
    <row r="413" spans="1:11" s="112" customFormat="1" ht="99.95" customHeight="1" x14ac:dyDescent="0.2">
      <c r="A413" s="184" t="s">
        <v>179</v>
      </c>
      <c r="B413" s="186" t="s">
        <v>87</v>
      </c>
      <c r="C413" s="141"/>
      <c r="D413" s="139" t="s">
        <v>659</v>
      </c>
      <c r="E413" s="142" t="s">
        <v>2058</v>
      </c>
      <c r="F413" s="142"/>
      <c r="G413" s="140"/>
      <c r="H413" s="140"/>
      <c r="I413" s="196">
        <v>46296</v>
      </c>
      <c r="J413" s="201">
        <v>401768</v>
      </c>
      <c r="K413" s="159"/>
    </row>
    <row r="414" spans="1:11" s="112" customFormat="1" ht="30" customHeight="1" outlineLevel="1" x14ac:dyDescent="0.2">
      <c r="A414" s="117" t="s">
        <v>1159</v>
      </c>
      <c r="B414" s="118" t="s">
        <v>87</v>
      </c>
      <c r="C414" s="118" t="s">
        <v>136</v>
      </c>
      <c r="D414" s="120" t="s">
        <v>660</v>
      </c>
      <c r="E414" s="120" t="s">
        <v>372</v>
      </c>
      <c r="F414" s="120" t="s">
        <v>1155</v>
      </c>
      <c r="G414" s="123">
        <v>0</v>
      </c>
      <c r="H414" s="123">
        <v>0</v>
      </c>
      <c r="I414" s="147">
        <v>46296</v>
      </c>
      <c r="J414" s="121">
        <v>401768</v>
      </c>
      <c r="K414" s="153"/>
    </row>
    <row r="415" spans="1:11" s="112" customFormat="1" ht="30" customHeight="1" outlineLevel="1" x14ac:dyDescent="0.2">
      <c r="A415" s="117" t="s">
        <v>1159</v>
      </c>
      <c r="B415" s="118" t="s">
        <v>87</v>
      </c>
      <c r="C415" s="118" t="s">
        <v>137</v>
      </c>
      <c r="D415" s="120" t="s">
        <v>661</v>
      </c>
      <c r="E415" s="120" t="s">
        <v>372</v>
      </c>
      <c r="F415" s="120" t="s">
        <v>1155</v>
      </c>
      <c r="G415" s="123">
        <v>0</v>
      </c>
      <c r="H415" s="123">
        <v>0</v>
      </c>
      <c r="I415" s="147">
        <v>46296</v>
      </c>
      <c r="J415" s="121">
        <v>401768</v>
      </c>
      <c r="K415" s="153"/>
    </row>
    <row r="416" spans="1:11" s="112" customFormat="1" ht="30" customHeight="1" outlineLevel="1" x14ac:dyDescent="0.2">
      <c r="A416" s="117" t="s">
        <v>1159</v>
      </c>
      <c r="B416" s="118" t="s">
        <v>87</v>
      </c>
      <c r="C416" s="118" t="s">
        <v>138</v>
      </c>
      <c r="D416" s="122" t="s">
        <v>1098</v>
      </c>
      <c r="E416" s="120" t="s">
        <v>372</v>
      </c>
      <c r="F416" s="120" t="s">
        <v>1155</v>
      </c>
      <c r="G416" s="123">
        <v>0</v>
      </c>
      <c r="H416" s="123">
        <v>0</v>
      </c>
      <c r="I416" s="147">
        <v>46296</v>
      </c>
      <c r="J416" s="121">
        <v>401768</v>
      </c>
      <c r="K416" s="153"/>
    </row>
    <row r="417" spans="1:11" s="112" customFormat="1" ht="30" customHeight="1" outlineLevel="1" x14ac:dyDescent="0.2">
      <c r="A417" s="117" t="s">
        <v>1159</v>
      </c>
      <c r="B417" s="118" t="s">
        <v>87</v>
      </c>
      <c r="C417" s="118" t="s">
        <v>139</v>
      </c>
      <c r="D417" s="122" t="s">
        <v>1099</v>
      </c>
      <c r="E417" s="120" t="s">
        <v>372</v>
      </c>
      <c r="F417" s="120" t="s">
        <v>1155</v>
      </c>
      <c r="G417" s="123">
        <v>0</v>
      </c>
      <c r="H417" s="123">
        <v>0</v>
      </c>
      <c r="I417" s="147">
        <v>46296</v>
      </c>
      <c r="J417" s="121">
        <v>401768</v>
      </c>
      <c r="K417" s="153"/>
    </row>
    <row r="418" spans="1:11" s="112" customFormat="1" ht="30" customHeight="1" outlineLevel="1" x14ac:dyDescent="0.2">
      <c r="A418" s="117" t="s">
        <v>1159</v>
      </c>
      <c r="B418" s="118" t="s">
        <v>87</v>
      </c>
      <c r="C418" s="118" t="s">
        <v>140</v>
      </c>
      <c r="D418" s="122" t="s">
        <v>1104</v>
      </c>
      <c r="E418" s="120" t="s">
        <v>372</v>
      </c>
      <c r="F418" s="120" t="s">
        <v>1155</v>
      </c>
      <c r="G418" s="123">
        <v>0</v>
      </c>
      <c r="H418" s="123">
        <v>0</v>
      </c>
      <c r="I418" s="147">
        <v>46296</v>
      </c>
      <c r="J418" s="121">
        <v>401768</v>
      </c>
      <c r="K418" s="153"/>
    </row>
    <row r="419" spans="1:11" s="112" customFormat="1" ht="30" customHeight="1" outlineLevel="1" x14ac:dyDescent="0.2">
      <c r="A419" s="117" t="s">
        <v>1159</v>
      </c>
      <c r="B419" s="118" t="s">
        <v>87</v>
      </c>
      <c r="C419" s="118" t="s">
        <v>141</v>
      </c>
      <c r="D419" s="122" t="s">
        <v>1100</v>
      </c>
      <c r="E419" s="120" t="s">
        <v>372</v>
      </c>
      <c r="F419" s="120" t="s">
        <v>1155</v>
      </c>
      <c r="G419" s="123">
        <v>0</v>
      </c>
      <c r="H419" s="123">
        <v>0</v>
      </c>
      <c r="I419" s="147">
        <v>46296</v>
      </c>
      <c r="J419" s="121">
        <v>401768</v>
      </c>
      <c r="K419" s="153"/>
    </row>
    <row r="420" spans="1:11" s="112" customFormat="1" ht="30" customHeight="1" outlineLevel="1" x14ac:dyDescent="0.2">
      <c r="A420" s="117" t="s">
        <v>1159</v>
      </c>
      <c r="B420" s="118" t="s">
        <v>87</v>
      </c>
      <c r="C420" s="118" t="s">
        <v>142</v>
      </c>
      <c r="D420" s="122" t="s">
        <v>1105</v>
      </c>
      <c r="E420" s="120" t="s">
        <v>372</v>
      </c>
      <c r="F420" s="120" t="s">
        <v>1155</v>
      </c>
      <c r="G420" s="123">
        <v>0</v>
      </c>
      <c r="H420" s="123">
        <v>0</v>
      </c>
      <c r="I420" s="147">
        <v>46296</v>
      </c>
      <c r="J420" s="121">
        <v>401768</v>
      </c>
      <c r="K420" s="153"/>
    </row>
    <row r="421" spans="1:11" s="112" customFormat="1" ht="30" customHeight="1" outlineLevel="1" x14ac:dyDescent="0.2">
      <c r="A421" s="117" t="s">
        <v>1159</v>
      </c>
      <c r="B421" s="118" t="s">
        <v>87</v>
      </c>
      <c r="C421" s="118" t="s">
        <v>143</v>
      </c>
      <c r="D421" s="122" t="s">
        <v>1101</v>
      </c>
      <c r="E421" s="120" t="s">
        <v>372</v>
      </c>
      <c r="F421" s="120" t="s">
        <v>1155</v>
      </c>
      <c r="G421" s="123">
        <v>0</v>
      </c>
      <c r="H421" s="123">
        <v>0</v>
      </c>
      <c r="I421" s="147">
        <v>46296</v>
      </c>
      <c r="J421" s="121">
        <v>401768</v>
      </c>
      <c r="K421" s="153"/>
    </row>
    <row r="422" spans="1:11" s="112" customFormat="1" ht="30" customHeight="1" outlineLevel="1" x14ac:dyDescent="0.2">
      <c r="A422" s="117" t="s">
        <v>1159</v>
      </c>
      <c r="B422" s="118" t="s">
        <v>87</v>
      </c>
      <c r="C422" s="118" t="s">
        <v>144</v>
      </c>
      <c r="D422" s="122" t="s">
        <v>1102</v>
      </c>
      <c r="E422" s="120" t="s">
        <v>372</v>
      </c>
      <c r="F422" s="120" t="s">
        <v>1155</v>
      </c>
      <c r="G422" s="123">
        <v>0</v>
      </c>
      <c r="H422" s="123">
        <v>0</v>
      </c>
      <c r="I422" s="147">
        <v>46296</v>
      </c>
      <c r="J422" s="121">
        <v>401768</v>
      </c>
      <c r="K422" s="153"/>
    </row>
    <row r="423" spans="1:11" s="112" customFormat="1" ht="30" customHeight="1" outlineLevel="1" x14ac:dyDescent="0.2">
      <c r="A423" s="117" t="s">
        <v>1159</v>
      </c>
      <c r="B423" s="118" t="s">
        <v>87</v>
      </c>
      <c r="C423" s="118" t="s">
        <v>145</v>
      </c>
      <c r="D423" s="122" t="s">
        <v>1103</v>
      </c>
      <c r="E423" s="120" t="s">
        <v>372</v>
      </c>
      <c r="F423" s="120" t="s">
        <v>1155</v>
      </c>
      <c r="G423" s="123">
        <v>0</v>
      </c>
      <c r="H423" s="123">
        <v>0</v>
      </c>
      <c r="I423" s="147">
        <v>46296</v>
      </c>
      <c r="J423" s="121">
        <v>401768</v>
      </c>
      <c r="K423" s="153"/>
    </row>
    <row r="424" spans="1:11" s="112" customFormat="1" ht="30" customHeight="1" outlineLevel="1" x14ac:dyDescent="0.2">
      <c r="A424" s="117" t="s">
        <v>1159</v>
      </c>
      <c r="B424" s="118" t="s">
        <v>87</v>
      </c>
      <c r="C424" s="118" t="s">
        <v>146</v>
      </c>
      <c r="D424" s="120" t="s">
        <v>662</v>
      </c>
      <c r="E424" s="120" t="s">
        <v>372</v>
      </c>
      <c r="F424" s="120" t="s">
        <v>1155</v>
      </c>
      <c r="G424" s="123">
        <v>0</v>
      </c>
      <c r="H424" s="123">
        <v>0</v>
      </c>
      <c r="I424" s="147">
        <v>46296</v>
      </c>
      <c r="J424" s="121">
        <v>401768</v>
      </c>
      <c r="K424" s="153"/>
    </row>
    <row r="425" spans="1:11" s="112" customFormat="1" ht="30" customHeight="1" outlineLevel="1" x14ac:dyDescent="0.2">
      <c r="A425" s="117" t="s">
        <v>1159</v>
      </c>
      <c r="B425" s="118" t="s">
        <v>87</v>
      </c>
      <c r="C425" s="118" t="s">
        <v>147</v>
      </c>
      <c r="D425" s="120" t="s">
        <v>663</v>
      </c>
      <c r="E425" s="120" t="s">
        <v>372</v>
      </c>
      <c r="F425" s="120" t="s">
        <v>1155</v>
      </c>
      <c r="G425" s="123">
        <v>0</v>
      </c>
      <c r="H425" s="123">
        <v>0</v>
      </c>
      <c r="I425" s="147">
        <v>46296</v>
      </c>
      <c r="J425" s="121">
        <v>401768</v>
      </c>
      <c r="K425" s="153"/>
    </row>
    <row r="426" spans="1:11" s="112" customFormat="1" ht="45" customHeight="1" x14ac:dyDescent="0.2">
      <c r="A426" s="184" t="s">
        <v>179</v>
      </c>
      <c r="B426" s="187" t="s">
        <v>89</v>
      </c>
      <c r="C426" s="141"/>
      <c r="D426" s="139" t="s">
        <v>678</v>
      </c>
      <c r="E426" s="134" t="s">
        <v>1352</v>
      </c>
      <c r="F426" s="139"/>
      <c r="G426" s="140"/>
      <c r="H426" s="140"/>
      <c r="I426" s="196">
        <v>46296</v>
      </c>
      <c r="J426" s="201">
        <v>401768</v>
      </c>
      <c r="K426" s="160" t="s">
        <v>1303</v>
      </c>
    </row>
    <row r="427" spans="1:11" s="112" customFormat="1" ht="118.5" customHeight="1" outlineLevel="1" x14ac:dyDescent="0.2">
      <c r="A427" s="183" t="s">
        <v>179</v>
      </c>
      <c r="B427" s="182" t="s">
        <v>74</v>
      </c>
      <c r="C427" s="98"/>
      <c r="D427" s="95" t="s">
        <v>1390</v>
      </c>
      <c r="E427" s="95" t="s">
        <v>2067</v>
      </c>
      <c r="F427" s="95"/>
      <c r="G427" s="100"/>
      <c r="H427" s="101"/>
      <c r="I427" s="196">
        <v>46296</v>
      </c>
      <c r="J427" s="202">
        <v>401768</v>
      </c>
      <c r="K427" s="149"/>
    </row>
    <row r="428" spans="1:11" s="112" customFormat="1" ht="15" customHeight="1" outlineLevel="1" x14ac:dyDescent="0.2">
      <c r="A428" s="117" t="s">
        <v>1159</v>
      </c>
      <c r="B428" s="118" t="s">
        <v>74</v>
      </c>
      <c r="C428" s="210" t="s">
        <v>148</v>
      </c>
      <c r="D428" s="120" t="s">
        <v>679</v>
      </c>
      <c r="E428" s="120" t="s">
        <v>1384</v>
      </c>
      <c r="F428" s="120" t="s">
        <v>1155</v>
      </c>
      <c r="G428" s="211">
        <v>6529.06</v>
      </c>
      <c r="H428" s="212">
        <v>6039.83</v>
      </c>
      <c r="I428" s="147">
        <v>46296</v>
      </c>
      <c r="J428" s="121">
        <v>401768</v>
      </c>
      <c r="K428" s="153" t="s">
        <v>1304</v>
      </c>
    </row>
    <row r="429" spans="1:11" s="112" customFormat="1" ht="15" customHeight="1" outlineLevel="1" x14ac:dyDescent="0.2">
      <c r="A429" s="117" t="s">
        <v>1159</v>
      </c>
      <c r="B429" s="118" t="s">
        <v>74</v>
      </c>
      <c r="C429" s="210" t="s">
        <v>149</v>
      </c>
      <c r="D429" s="120" t="s">
        <v>680</v>
      </c>
      <c r="E429" s="120" t="s">
        <v>1384</v>
      </c>
      <c r="F429" s="120" t="s">
        <v>1155</v>
      </c>
      <c r="G429" s="211">
        <v>6996.32</v>
      </c>
      <c r="H429" s="212">
        <v>6472.08</v>
      </c>
      <c r="I429" s="147">
        <v>46296</v>
      </c>
      <c r="J429" s="121">
        <v>401768</v>
      </c>
      <c r="K429" s="153" t="s">
        <v>1305</v>
      </c>
    </row>
    <row r="430" spans="1:11" s="112" customFormat="1" ht="15" customHeight="1" outlineLevel="1" x14ac:dyDescent="0.2">
      <c r="A430" s="117" t="s">
        <v>1159</v>
      </c>
      <c r="B430" s="118" t="s">
        <v>74</v>
      </c>
      <c r="C430" s="210" t="s">
        <v>150</v>
      </c>
      <c r="D430" s="120" t="s">
        <v>681</v>
      </c>
      <c r="E430" s="120" t="s">
        <v>1384</v>
      </c>
      <c r="F430" s="120" t="s">
        <v>1155</v>
      </c>
      <c r="G430" s="211">
        <v>7463.58</v>
      </c>
      <c r="H430" s="212">
        <v>6904.33</v>
      </c>
      <c r="I430" s="147">
        <v>46296</v>
      </c>
      <c r="J430" s="121">
        <v>401768</v>
      </c>
      <c r="K430" s="153" t="s">
        <v>1306</v>
      </c>
    </row>
    <row r="431" spans="1:11" s="112" customFormat="1" ht="15" customHeight="1" outlineLevel="1" x14ac:dyDescent="0.2">
      <c r="A431" s="117" t="s">
        <v>1159</v>
      </c>
      <c r="B431" s="118" t="s">
        <v>74</v>
      </c>
      <c r="C431" s="210" t="s">
        <v>151</v>
      </c>
      <c r="D431" s="120" t="s">
        <v>682</v>
      </c>
      <c r="E431" s="120" t="s">
        <v>1384</v>
      </c>
      <c r="F431" s="120" t="s">
        <v>1155</v>
      </c>
      <c r="G431" s="211">
        <v>7930.84</v>
      </c>
      <c r="H431" s="212">
        <v>7336.58</v>
      </c>
      <c r="I431" s="147">
        <v>46296</v>
      </c>
      <c r="J431" s="121">
        <v>401768</v>
      </c>
      <c r="K431" s="153" t="s">
        <v>1307</v>
      </c>
    </row>
    <row r="432" spans="1:11" s="112" customFormat="1" ht="45" customHeight="1" x14ac:dyDescent="0.2">
      <c r="A432" s="184" t="s">
        <v>179</v>
      </c>
      <c r="B432" s="186" t="s">
        <v>75</v>
      </c>
      <c r="C432" s="141"/>
      <c r="D432" s="139" t="s">
        <v>683</v>
      </c>
      <c r="E432" s="139" t="s">
        <v>743</v>
      </c>
      <c r="F432" s="139"/>
      <c r="G432" s="140"/>
      <c r="H432" s="140"/>
      <c r="I432" s="196">
        <v>46296</v>
      </c>
      <c r="J432" s="201">
        <v>401768</v>
      </c>
      <c r="K432" s="161"/>
    </row>
    <row r="433" spans="1:11" s="112" customFormat="1" ht="30" customHeight="1" outlineLevel="1" x14ac:dyDescent="0.2">
      <c r="A433" s="117" t="s">
        <v>1159</v>
      </c>
      <c r="B433" s="118" t="s">
        <v>75</v>
      </c>
      <c r="C433" s="119" t="s">
        <v>223</v>
      </c>
      <c r="D433" s="120" t="s">
        <v>1150</v>
      </c>
      <c r="E433" s="120" t="s">
        <v>1151</v>
      </c>
      <c r="F433" s="120" t="s">
        <v>1155</v>
      </c>
      <c r="G433" s="123">
        <v>0</v>
      </c>
      <c r="H433" s="123">
        <v>0</v>
      </c>
      <c r="I433" s="147">
        <v>46296</v>
      </c>
      <c r="J433" s="121">
        <v>401768</v>
      </c>
      <c r="K433" s="153"/>
    </row>
    <row r="434" spans="1:11" s="112" customFormat="1" ht="30" customHeight="1" outlineLevel="1" x14ac:dyDescent="0.2">
      <c r="A434" s="117" t="s">
        <v>1159</v>
      </c>
      <c r="B434" s="118" t="s">
        <v>75</v>
      </c>
      <c r="C434" s="118" t="s">
        <v>499</v>
      </c>
      <c r="D434" s="120" t="s">
        <v>1894</v>
      </c>
      <c r="E434" s="120" t="s">
        <v>372</v>
      </c>
      <c r="F434" s="120" t="s">
        <v>1155</v>
      </c>
      <c r="G434" s="123">
        <v>0</v>
      </c>
      <c r="H434" s="123">
        <v>0</v>
      </c>
      <c r="I434" s="147">
        <v>46296</v>
      </c>
      <c r="J434" s="121">
        <v>401768</v>
      </c>
      <c r="K434" s="153"/>
    </row>
    <row r="435" spans="1:11" s="112" customFormat="1" ht="30" customHeight="1" outlineLevel="1" x14ac:dyDescent="0.2">
      <c r="A435" s="117" t="s">
        <v>1159</v>
      </c>
      <c r="B435" s="118" t="s">
        <v>75</v>
      </c>
      <c r="C435" s="118" t="s">
        <v>1050</v>
      </c>
      <c r="D435" s="120" t="s">
        <v>1895</v>
      </c>
      <c r="E435" s="120" t="s">
        <v>372</v>
      </c>
      <c r="F435" s="120" t="s">
        <v>1155</v>
      </c>
      <c r="G435" s="123">
        <v>0</v>
      </c>
      <c r="H435" s="123">
        <v>0</v>
      </c>
      <c r="I435" s="147">
        <v>46296</v>
      </c>
      <c r="J435" s="121">
        <v>401768</v>
      </c>
      <c r="K435" s="153"/>
    </row>
    <row r="436" spans="1:11" s="112" customFormat="1" ht="30" customHeight="1" outlineLevel="1" x14ac:dyDescent="0.2">
      <c r="A436" s="117" t="s">
        <v>1159</v>
      </c>
      <c r="B436" s="118" t="s">
        <v>75</v>
      </c>
      <c r="C436" s="119" t="s">
        <v>1003</v>
      </c>
      <c r="D436" s="120" t="s">
        <v>1896</v>
      </c>
      <c r="E436" s="120" t="s">
        <v>372</v>
      </c>
      <c r="F436" s="120" t="s">
        <v>1155</v>
      </c>
      <c r="G436" s="123">
        <v>0</v>
      </c>
      <c r="H436" s="123">
        <v>0</v>
      </c>
      <c r="I436" s="147">
        <v>46296</v>
      </c>
      <c r="J436" s="121">
        <v>401768</v>
      </c>
      <c r="K436" s="153"/>
    </row>
    <row r="437" spans="1:11" s="112" customFormat="1" ht="30" customHeight="1" outlineLevel="1" x14ac:dyDescent="0.2">
      <c r="A437" s="117" t="s">
        <v>1159</v>
      </c>
      <c r="B437" s="118" t="s">
        <v>75</v>
      </c>
      <c r="C437" s="119" t="s">
        <v>498</v>
      </c>
      <c r="D437" s="120" t="s">
        <v>1897</v>
      </c>
      <c r="E437" s="120" t="s">
        <v>372</v>
      </c>
      <c r="F437" s="120" t="s">
        <v>1155</v>
      </c>
      <c r="G437" s="123">
        <v>0</v>
      </c>
      <c r="H437" s="123">
        <v>0</v>
      </c>
      <c r="I437" s="147">
        <v>46296</v>
      </c>
      <c r="J437" s="121">
        <v>401768</v>
      </c>
      <c r="K437" s="153"/>
    </row>
    <row r="438" spans="1:11" s="112" customFormat="1" ht="30" customHeight="1" outlineLevel="1" x14ac:dyDescent="0.2">
      <c r="A438" s="117" t="s">
        <v>1159</v>
      </c>
      <c r="B438" s="118" t="s">
        <v>75</v>
      </c>
      <c r="C438" s="119" t="s">
        <v>500</v>
      </c>
      <c r="D438" s="120" t="s">
        <v>1898</v>
      </c>
      <c r="E438" s="120" t="s">
        <v>372</v>
      </c>
      <c r="F438" s="120" t="s">
        <v>1155</v>
      </c>
      <c r="G438" s="123">
        <v>0</v>
      </c>
      <c r="H438" s="123">
        <v>0</v>
      </c>
      <c r="I438" s="147">
        <v>46296</v>
      </c>
      <c r="J438" s="121">
        <v>401768</v>
      </c>
      <c r="K438" s="153"/>
    </row>
    <row r="439" spans="1:11" s="112" customFormat="1" ht="30" customHeight="1" outlineLevel="1" x14ac:dyDescent="0.2">
      <c r="A439" s="117" t="s">
        <v>1159</v>
      </c>
      <c r="B439" s="118" t="s">
        <v>75</v>
      </c>
      <c r="C439" s="119" t="s">
        <v>501</v>
      </c>
      <c r="D439" s="120" t="s">
        <v>1899</v>
      </c>
      <c r="E439" s="120" t="s">
        <v>372</v>
      </c>
      <c r="F439" s="120" t="s">
        <v>1155</v>
      </c>
      <c r="G439" s="123">
        <v>0</v>
      </c>
      <c r="H439" s="123">
        <v>0</v>
      </c>
      <c r="I439" s="147">
        <v>46296</v>
      </c>
      <c r="J439" s="121">
        <v>401768</v>
      </c>
      <c r="K439" s="153"/>
    </row>
    <row r="440" spans="1:11" s="112" customFormat="1" ht="30" customHeight="1" outlineLevel="1" x14ac:dyDescent="0.2">
      <c r="A440" s="117" t="s">
        <v>1159</v>
      </c>
      <c r="B440" s="118" t="s">
        <v>75</v>
      </c>
      <c r="C440" s="119" t="s">
        <v>1484</v>
      </c>
      <c r="D440" s="120" t="s">
        <v>1900</v>
      </c>
      <c r="E440" s="120" t="s">
        <v>372</v>
      </c>
      <c r="F440" s="120" t="s">
        <v>1155</v>
      </c>
      <c r="G440" s="123">
        <v>0</v>
      </c>
      <c r="H440" s="123">
        <v>0</v>
      </c>
      <c r="I440" s="147">
        <v>46296</v>
      </c>
      <c r="J440" s="121">
        <v>401768</v>
      </c>
      <c r="K440" s="153"/>
    </row>
    <row r="441" spans="1:11" s="112" customFormat="1" ht="30" customHeight="1" outlineLevel="1" x14ac:dyDescent="0.2">
      <c r="A441" s="117" t="s">
        <v>1159</v>
      </c>
      <c r="B441" s="118" t="s">
        <v>75</v>
      </c>
      <c r="C441" s="119" t="s">
        <v>497</v>
      </c>
      <c r="D441" s="120" t="s">
        <v>1901</v>
      </c>
      <c r="E441" s="120" t="s">
        <v>372</v>
      </c>
      <c r="F441" s="120" t="s">
        <v>1155</v>
      </c>
      <c r="G441" s="123">
        <v>0</v>
      </c>
      <c r="H441" s="123">
        <v>0</v>
      </c>
      <c r="I441" s="147">
        <v>46296</v>
      </c>
      <c r="J441" s="121">
        <v>401768</v>
      </c>
      <c r="K441" s="153"/>
    </row>
    <row r="442" spans="1:11" s="112" customFormat="1" ht="30" customHeight="1" outlineLevel="1" x14ac:dyDescent="0.2">
      <c r="A442" s="117" t="s">
        <v>1159</v>
      </c>
      <c r="B442" s="118" t="s">
        <v>75</v>
      </c>
      <c r="C442" s="119" t="s">
        <v>776</v>
      </c>
      <c r="D442" s="120" t="s">
        <v>1902</v>
      </c>
      <c r="E442" s="120" t="s">
        <v>372</v>
      </c>
      <c r="F442" s="120" t="s">
        <v>1155</v>
      </c>
      <c r="G442" s="123">
        <v>0</v>
      </c>
      <c r="H442" s="123">
        <v>0</v>
      </c>
      <c r="I442" s="147">
        <v>46296</v>
      </c>
      <c r="J442" s="121">
        <v>401768</v>
      </c>
      <c r="K442" s="153"/>
    </row>
    <row r="443" spans="1:11" s="112" customFormat="1" ht="30" customHeight="1" outlineLevel="1" x14ac:dyDescent="0.2">
      <c r="A443" s="117" t="s">
        <v>1159</v>
      </c>
      <c r="B443" s="118" t="s">
        <v>75</v>
      </c>
      <c r="C443" s="119" t="s">
        <v>777</v>
      </c>
      <c r="D443" s="120" t="s">
        <v>1903</v>
      </c>
      <c r="E443" s="120" t="s">
        <v>372</v>
      </c>
      <c r="F443" s="120" t="s">
        <v>1155</v>
      </c>
      <c r="G443" s="123">
        <v>0</v>
      </c>
      <c r="H443" s="123">
        <v>0</v>
      </c>
      <c r="I443" s="147">
        <v>46296</v>
      </c>
      <c r="J443" s="121">
        <v>401768</v>
      </c>
      <c r="K443" s="153"/>
    </row>
    <row r="444" spans="1:11" s="112" customFormat="1" ht="30" customHeight="1" outlineLevel="1" x14ac:dyDescent="0.2">
      <c r="A444" s="117" t="s">
        <v>1159</v>
      </c>
      <c r="B444" s="118" t="s">
        <v>75</v>
      </c>
      <c r="C444" s="119" t="s">
        <v>778</v>
      </c>
      <c r="D444" s="120" t="s">
        <v>1904</v>
      </c>
      <c r="E444" s="120" t="s">
        <v>372</v>
      </c>
      <c r="F444" s="120" t="s">
        <v>1155</v>
      </c>
      <c r="G444" s="123">
        <v>0</v>
      </c>
      <c r="H444" s="123">
        <v>0</v>
      </c>
      <c r="I444" s="147">
        <v>46296</v>
      </c>
      <c r="J444" s="121">
        <v>401768</v>
      </c>
      <c r="K444" s="153"/>
    </row>
    <row r="445" spans="1:11" s="112" customFormat="1" ht="30" customHeight="1" outlineLevel="1" x14ac:dyDescent="0.2">
      <c r="A445" s="117" t="s">
        <v>1159</v>
      </c>
      <c r="B445" s="118" t="s">
        <v>75</v>
      </c>
      <c r="C445" s="119" t="s">
        <v>929</v>
      </c>
      <c r="D445" s="120" t="s">
        <v>1905</v>
      </c>
      <c r="E445" s="120" t="s">
        <v>372</v>
      </c>
      <c r="F445" s="120" t="s">
        <v>1155</v>
      </c>
      <c r="G445" s="123">
        <v>0</v>
      </c>
      <c r="H445" s="123">
        <v>0</v>
      </c>
      <c r="I445" s="147">
        <v>46296</v>
      </c>
      <c r="J445" s="121">
        <v>401768</v>
      </c>
      <c r="K445" s="153"/>
    </row>
    <row r="446" spans="1:11" s="112" customFormat="1" ht="30" customHeight="1" outlineLevel="1" x14ac:dyDescent="0.2">
      <c r="A446" s="117" t="s">
        <v>1159</v>
      </c>
      <c r="B446" s="118" t="s">
        <v>75</v>
      </c>
      <c r="C446" s="119" t="s">
        <v>1536</v>
      </c>
      <c r="D446" s="120" t="s">
        <v>1427</v>
      </c>
      <c r="E446" s="120" t="s">
        <v>372</v>
      </c>
      <c r="F446" s="120" t="s">
        <v>1155</v>
      </c>
      <c r="G446" s="123">
        <v>0</v>
      </c>
      <c r="H446" s="123">
        <v>0</v>
      </c>
      <c r="I446" s="147">
        <v>46296</v>
      </c>
      <c r="J446" s="121">
        <v>401768</v>
      </c>
      <c r="K446" s="153"/>
    </row>
    <row r="447" spans="1:11" s="112" customFormat="1" ht="30" customHeight="1" outlineLevel="1" x14ac:dyDescent="0.2">
      <c r="A447" s="117" t="s">
        <v>1159</v>
      </c>
      <c r="B447" s="118" t="s">
        <v>75</v>
      </c>
      <c r="C447" s="119" t="s">
        <v>1005</v>
      </c>
      <c r="D447" s="120" t="s">
        <v>1906</v>
      </c>
      <c r="E447" s="120" t="s">
        <v>372</v>
      </c>
      <c r="F447" s="120" t="s">
        <v>1155</v>
      </c>
      <c r="G447" s="123">
        <v>0</v>
      </c>
      <c r="H447" s="123">
        <v>0</v>
      </c>
      <c r="I447" s="147">
        <v>46296</v>
      </c>
      <c r="J447" s="121">
        <v>401768</v>
      </c>
      <c r="K447" s="153"/>
    </row>
    <row r="448" spans="1:11" s="112" customFormat="1" ht="30" customHeight="1" outlineLevel="1" x14ac:dyDescent="0.2">
      <c r="A448" s="117" t="s">
        <v>1159</v>
      </c>
      <c r="B448" s="118" t="s">
        <v>75</v>
      </c>
      <c r="C448" s="119" t="s">
        <v>502</v>
      </c>
      <c r="D448" s="120" t="s">
        <v>734</v>
      </c>
      <c r="E448" s="120" t="s">
        <v>372</v>
      </c>
      <c r="F448" s="120" t="s">
        <v>1155</v>
      </c>
      <c r="G448" s="123">
        <v>0</v>
      </c>
      <c r="H448" s="123">
        <v>0</v>
      </c>
      <c r="I448" s="147">
        <v>46296</v>
      </c>
      <c r="J448" s="121">
        <v>401768</v>
      </c>
      <c r="K448" s="153"/>
    </row>
    <row r="449" spans="1:11" s="112" customFormat="1" ht="30" customHeight="1" outlineLevel="1" x14ac:dyDescent="0.2">
      <c r="A449" s="117" t="s">
        <v>1159</v>
      </c>
      <c r="B449" s="118" t="s">
        <v>75</v>
      </c>
      <c r="C449" s="119" t="s">
        <v>503</v>
      </c>
      <c r="D449" s="120" t="s">
        <v>1908</v>
      </c>
      <c r="E449" s="120" t="s">
        <v>372</v>
      </c>
      <c r="F449" s="120" t="s">
        <v>1155</v>
      </c>
      <c r="G449" s="123">
        <v>0</v>
      </c>
      <c r="H449" s="123">
        <v>0</v>
      </c>
      <c r="I449" s="147">
        <v>46296</v>
      </c>
      <c r="J449" s="121">
        <v>401768</v>
      </c>
      <c r="K449" s="153"/>
    </row>
    <row r="450" spans="1:11" s="112" customFormat="1" ht="30" customHeight="1" outlineLevel="1" x14ac:dyDescent="0.2">
      <c r="A450" s="117" t="s">
        <v>1159</v>
      </c>
      <c r="B450" s="118" t="s">
        <v>75</v>
      </c>
      <c r="C450" s="119" t="s">
        <v>931</v>
      </c>
      <c r="D450" s="120" t="s">
        <v>1909</v>
      </c>
      <c r="E450" s="120" t="s">
        <v>372</v>
      </c>
      <c r="F450" s="120" t="s">
        <v>1155</v>
      </c>
      <c r="G450" s="123">
        <v>0</v>
      </c>
      <c r="H450" s="123">
        <v>0</v>
      </c>
      <c r="I450" s="147">
        <v>46296</v>
      </c>
      <c r="J450" s="121">
        <v>401768</v>
      </c>
      <c r="K450" s="153"/>
    </row>
    <row r="451" spans="1:11" s="112" customFormat="1" ht="30" customHeight="1" outlineLevel="1" x14ac:dyDescent="0.2">
      <c r="A451" s="117" t="s">
        <v>1159</v>
      </c>
      <c r="B451" s="118" t="s">
        <v>75</v>
      </c>
      <c r="C451" s="119" t="s">
        <v>362</v>
      </c>
      <c r="D451" s="120" t="s">
        <v>1910</v>
      </c>
      <c r="E451" s="120" t="s">
        <v>372</v>
      </c>
      <c r="F451" s="120" t="s">
        <v>1155</v>
      </c>
      <c r="G451" s="123">
        <v>0</v>
      </c>
      <c r="H451" s="123">
        <v>0</v>
      </c>
      <c r="I451" s="147">
        <v>46296</v>
      </c>
      <c r="J451" s="121">
        <v>401768</v>
      </c>
      <c r="K451" s="153"/>
    </row>
    <row r="452" spans="1:11" s="112" customFormat="1" ht="30" customHeight="1" outlineLevel="1" x14ac:dyDescent="0.2">
      <c r="A452" s="117" t="s">
        <v>1159</v>
      </c>
      <c r="B452" s="118" t="s">
        <v>75</v>
      </c>
      <c r="C452" s="119" t="s">
        <v>363</v>
      </c>
      <c r="D452" s="120" t="s">
        <v>1911</v>
      </c>
      <c r="E452" s="120" t="s">
        <v>372</v>
      </c>
      <c r="F452" s="120" t="s">
        <v>1155</v>
      </c>
      <c r="G452" s="123">
        <v>0</v>
      </c>
      <c r="H452" s="123">
        <v>0</v>
      </c>
      <c r="I452" s="147">
        <v>46296</v>
      </c>
      <c r="J452" s="121">
        <v>401768</v>
      </c>
      <c r="K452" s="153"/>
    </row>
    <row r="453" spans="1:11" s="112" customFormat="1" ht="30" customHeight="1" outlineLevel="1" x14ac:dyDescent="0.2">
      <c r="A453" s="117" t="s">
        <v>1159</v>
      </c>
      <c r="B453" s="118" t="s">
        <v>75</v>
      </c>
      <c r="C453" s="119" t="s">
        <v>364</v>
      </c>
      <c r="D453" s="120" t="s">
        <v>1912</v>
      </c>
      <c r="E453" s="120" t="s">
        <v>372</v>
      </c>
      <c r="F453" s="120" t="s">
        <v>1155</v>
      </c>
      <c r="G453" s="123">
        <v>0</v>
      </c>
      <c r="H453" s="123">
        <v>0</v>
      </c>
      <c r="I453" s="147">
        <v>46296</v>
      </c>
      <c r="J453" s="121">
        <v>401768</v>
      </c>
      <c r="K453" s="153"/>
    </row>
    <row r="454" spans="1:11" s="112" customFormat="1" ht="30" customHeight="1" outlineLevel="1" x14ac:dyDescent="0.2">
      <c r="A454" s="117" t="s">
        <v>1159</v>
      </c>
      <c r="B454" s="118" t="s">
        <v>75</v>
      </c>
      <c r="C454" s="119" t="s">
        <v>365</v>
      </c>
      <c r="D454" s="120" t="s">
        <v>1913</v>
      </c>
      <c r="E454" s="120" t="s">
        <v>372</v>
      </c>
      <c r="F454" s="120" t="s">
        <v>1155</v>
      </c>
      <c r="G454" s="123">
        <v>0</v>
      </c>
      <c r="H454" s="123">
        <v>0</v>
      </c>
      <c r="I454" s="147">
        <v>46296</v>
      </c>
      <c r="J454" s="121">
        <v>401768</v>
      </c>
      <c r="K454" s="153"/>
    </row>
    <row r="455" spans="1:11" s="112" customFormat="1" ht="30" customHeight="1" outlineLevel="1" x14ac:dyDescent="0.2">
      <c r="A455" s="117" t="s">
        <v>1159</v>
      </c>
      <c r="B455" s="118" t="s">
        <v>75</v>
      </c>
      <c r="C455" s="119" t="s">
        <v>924</v>
      </c>
      <c r="D455" s="120" t="s">
        <v>1914</v>
      </c>
      <c r="E455" s="120" t="s">
        <v>372</v>
      </c>
      <c r="F455" s="120" t="s">
        <v>1155</v>
      </c>
      <c r="G455" s="123">
        <v>0</v>
      </c>
      <c r="H455" s="123">
        <v>0</v>
      </c>
      <c r="I455" s="147">
        <v>46296</v>
      </c>
      <c r="J455" s="121">
        <v>401768</v>
      </c>
      <c r="K455" s="153"/>
    </row>
    <row r="456" spans="1:11" s="112" customFormat="1" ht="30" customHeight="1" outlineLevel="1" x14ac:dyDescent="0.2">
      <c r="A456" s="117" t="s">
        <v>1159</v>
      </c>
      <c r="B456" s="118" t="s">
        <v>75</v>
      </c>
      <c r="C456" s="119" t="s">
        <v>925</v>
      </c>
      <c r="D456" s="120" t="s">
        <v>1915</v>
      </c>
      <c r="E456" s="120" t="s">
        <v>372</v>
      </c>
      <c r="F456" s="120" t="s">
        <v>1155</v>
      </c>
      <c r="G456" s="123">
        <v>0</v>
      </c>
      <c r="H456" s="123">
        <v>0</v>
      </c>
      <c r="I456" s="147">
        <v>46296</v>
      </c>
      <c r="J456" s="121">
        <v>401768</v>
      </c>
      <c r="K456" s="153"/>
    </row>
    <row r="457" spans="1:11" s="112" customFormat="1" ht="30" customHeight="1" outlineLevel="1" x14ac:dyDescent="0.2">
      <c r="A457" s="117" t="s">
        <v>1159</v>
      </c>
      <c r="B457" s="118" t="s">
        <v>75</v>
      </c>
      <c r="C457" s="119" t="s">
        <v>926</v>
      </c>
      <c r="D457" s="120" t="s">
        <v>1916</v>
      </c>
      <c r="E457" s="120" t="s">
        <v>372</v>
      </c>
      <c r="F457" s="120" t="s">
        <v>1155</v>
      </c>
      <c r="G457" s="123">
        <v>0</v>
      </c>
      <c r="H457" s="123">
        <v>0</v>
      </c>
      <c r="I457" s="147">
        <v>46296</v>
      </c>
      <c r="J457" s="121">
        <v>401768</v>
      </c>
      <c r="K457" s="153"/>
    </row>
    <row r="458" spans="1:11" s="112" customFormat="1" ht="30" customHeight="1" outlineLevel="1" x14ac:dyDescent="0.2">
      <c r="A458" s="117" t="s">
        <v>1159</v>
      </c>
      <c r="B458" s="118" t="s">
        <v>75</v>
      </c>
      <c r="C458" s="119" t="s">
        <v>927</v>
      </c>
      <c r="D458" s="120" t="s">
        <v>1917</v>
      </c>
      <c r="E458" s="120" t="s">
        <v>372</v>
      </c>
      <c r="F458" s="120" t="s">
        <v>1155</v>
      </c>
      <c r="G458" s="123">
        <v>0</v>
      </c>
      <c r="H458" s="123">
        <v>0</v>
      </c>
      <c r="I458" s="147">
        <v>46296</v>
      </c>
      <c r="J458" s="121">
        <v>401768</v>
      </c>
      <c r="K458" s="153"/>
    </row>
    <row r="459" spans="1:11" s="112" customFormat="1" ht="30" customHeight="1" outlineLevel="1" x14ac:dyDescent="0.2">
      <c r="A459" s="117" t="s">
        <v>1159</v>
      </c>
      <c r="B459" s="118" t="s">
        <v>75</v>
      </c>
      <c r="C459" s="119" t="s">
        <v>928</v>
      </c>
      <c r="D459" s="120" t="s">
        <v>1918</v>
      </c>
      <c r="E459" s="120" t="s">
        <v>372</v>
      </c>
      <c r="F459" s="120" t="s">
        <v>1155</v>
      </c>
      <c r="G459" s="123">
        <v>0</v>
      </c>
      <c r="H459" s="123">
        <v>0</v>
      </c>
      <c r="I459" s="147">
        <v>46296</v>
      </c>
      <c r="J459" s="121">
        <v>401768</v>
      </c>
      <c r="K459" s="153"/>
    </row>
    <row r="460" spans="1:11" s="112" customFormat="1" ht="30" customHeight="1" outlineLevel="1" x14ac:dyDescent="0.2">
      <c r="A460" s="117" t="s">
        <v>1159</v>
      </c>
      <c r="B460" s="118" t="s">
        <v>75</v>
      </c>
      <c r="C460" s="119" t="s">
        <v>1254</v>
      </c>
      <c r="D460" s="120" t="s">
        <v>1919</v>
      </c>
      <c r="E460" s="120" t="s">
        <v>372</v>
      </c>
      <c r="F460" s="120" t="s">
        <v>1155</v>
      </c>
      <c r="G460" s="123">
        <v>0</v>
      </c>
      <c r="H460" s="123">
        <v>0</v>
      </c>
      <c r="I460" s="147">
        <v>46296</v>
      </c>
      <c r="J460" s="121">
        <v>401768</v>
      </c>
      <c r="K460" s="153"/>
    </row>
    <row r="461" spans="1:11" s="112" customFormat="1" ht="30" customHeight="1" outlineLevel="1" x14ac:dyDescent="0.2">
      <c r="A461" s="117" t="s">
        <v>1159</v>
      </c>
      <c r="B461" s="118" t="s">
        <v>75</v>
      </c>
      <c r="C461" s="119" t="s">
        <v>1479</v>
      </c>
      <c r="D461" s="120" t="s">
        <v>1920</v>
      </c>
      <c r="E461" s="120" t="s">
        <v>372</v>
      </c>
      <c r="F461" s="120" t="s">
        <v>1155</v>
      </c>
      <c r="G461" s="123">
        <v>0</v>
      </c>
      <c r="H461" s="123">
        <v>0</v>
      </c>
      <c r="I461" s="147">
        <v>46296</v>
      </c>
      <c r="J461" s="121">
        <v>401768</v>
      </c>
      <c r="K461" s="153"/>
    </row>
    <row r="462" spans="1:11" s="112" customFormat="1" ht="30" customHeight="1" outlineLevel="1" x14ac:dyDescent="0.2">
      <c r="A462" s="117" t="s">
        <v>1159</v>
      </c>
      <c r="B462" s="118" t="s">
        <v>75</v>
      </c>
      <c r="C462" s="119" t="s">
        <v>361</v>
      </c>
      <c r="D462" s="120" t="s">
        <v>1921</v>
      </c>
      <c r="E462" s="120" t="s">
        <v>372</v>
      </c>
      <c r="F462" s="120" t="s">
        <v>1155</v>
      </c>
      <c r="G462" s="123">
        <v>0</v>
      </c>
      <c r="H462" s="123">
        <v>0</v>
      </c>
      <c r="I462" s="147">
        <v>46296</v>
      </c>
      <c r="J462" s="121">
        <v>401768</v>
      </c>
      <c r="K462" s="153"/>
    </row>
    <row r="463" spans="1:11" s="112" customFormat="1" ht="30" customHeight="1" outlineLevel="1" x14ac:dyDescent="0.2">
      <c r="A463" s="117" t="s">
        <v>1159</v>
      </c>
      <c r="B463" s="118" t="s">
        <v>75</v>
      </c>
      <c r="C463" s="119" t="s">
        <v>1000</v>
      </c>
      <c r="D463" s="120" t="s">
        <v>1867</v>
      </c>
      <c r="E463" s="120" t="s">
        <v>372</v>
      </c>
      <c r="F463" s="120" t="s">
        <v>1155</v>
      </c>
      <c r="G463" s="123">
        <v>0</v>
      </c>
      <c r="H463" s="123">
        <v>0</v>
      </c>
      <c r="I463" s="147">
        <v>46296</v>
      </c>
      <c r="J463" s="121">
        <v>401768</v>
      </c>
      <c r="K463" s="153"/>
    </row>
    <row r="464" spans="1:11" s="112" customFormat="1" ht="30" customHeight="1" outlineLevel="1" x14ac:dyDescent="0.2">
      <c r="A464" s="117" t="s">
        <v>1159</v>
      </c>
      <c r="B464" s="118" t="s">
        <v>75</v>
      </c>
      <c r="C464" s="119" t="s">
        <v>1001</v>
      </c>
      <c r="D464" s="120" t="s">
        <v>1922</v>
      </c>
      <c r="E464" s="120" t="s">
        <v>372</v>
      </c>
      <c r="F464" s="120" t="s">
        <v>1155</v>
      </c>
      <c r="G464" s="123">
        <v>0</v>
      </c>
      <c r="H464" s="123">
        <v>0</v>
      </c>
      <c r="I464" s="147">
        <v>46296</v>
      </c>
      <c r="J464" s="121">
        <v>401768</v>
      </c>
      <c r="K464" s="153"/>
    </row>
    <row r="465" spans="1:11" s="112" customFormat="1" ht="30" customHeight="1" outlineLevel="1" x14ac:dyDescent="0.2">
      <c r="A465" s="117" t="s">
        <v>1159</v>
      </c>
      <c r="B465" s="118" t="s">
        <v>75</v>
      </c>
      <c r="C465" s="119" t="s">
        <v>1002</v>
      </c>
      <c r="D465" s="120" t="s">
        <v>1865</v>
      </c>
      <c r="E465" s="120" t="s">
        <v>372</v>
      </c>
      <c r="F465" s="120" t="s">
        <v>1155</v>
      </c>
      <c r="G465" s="123">
        <v>0</v>
      </c>
      <c r="H465" s="123">
        <v>0</v>
      </c>
      <c r="I465" s="147">
        <v>46296</v>
      </c>
      <c r="J465" s="121">
        <v>401768</v>
      </c>
      <c r="K465" s="153"/>
    </row>
    <row r="466" spans="1:11" s="112" customFormat="1" ht="30" customHeight="1" outlineLevel="1" x14ac:dyDescent="0.2">
      <c r="A466" s="117" t="s">
        <v>1159</v>
      </c>
      <c r="B466" s="118" t="s">
        <v>75</v>
      </c>
      <c r="C466" s="119" t="s">
        <v>1004</v>
      </c>
      <c r="D466" s="120" t="s">
        <v>1923</v>
      </c>
      <c r="E466" s="120" t="s">
        <v>372</v>
      </c>
      <c r="F466" s="120" t="s">
        <v>1155</v>
      </c>
      <c r="G466" s="123">
        <v>0</v>
      </c>
      <c r="H466" s="123">
        <v>0</v>
      </c>
      <c r="I466" s="147">
        <v>46296</v>
      </c>
      <c r="J466" s="121">
        <v>401768</v>
      </c>
      <c r="K466" s="153"/>
    </row>
    <row r="467" spans="1:11" s="112" customFormat="1" ht="30" customHeight="1" outlineLevel="1" x14ac:dyDescent="0.2">
      <c r="A467" s="117" t="s">
        <v>1159</v>
      </c>
      <c r="B467" s="118" t="s">
        <v>75</v>
      </c>
      <c r="C467" s="119" t="s">
        <v>930</v>
      </c>
      <c r="D467" s="120" t="s">
        <v>1924</v>
      </c>
      <c r="E467" s="120" t="s">
        <v>372</v>
      </c>
      <c r="F467" s="120" t="s">
        <v>1155</v>
      </c>
      <c r="G467" s="123">
        <v>0</v>
      </c>
      <c r="H467" s="123">
        <v>0</v>
      </c>
      <c r="I467" s="147">
        <v>46296</v>
      </c>
      <c r="J467" s="121">
        <v>401768</v>
      </c>
      <c r="K467" s="153"/>
    </row>
    <row r="468" spans="1:11" s="112" customFormat="1" ht="30" customHeight="1" outlineLevel="1" x14ac:dyDescent="0.2">
      <c r="A468" s="117" t="s">
        <v>1159</v>
      </c>
      <c r="B468" s="118" t="s">
        <v>75</v>
      </c>
      <c r="C468" s="119" t="s">
        <v>1428</v>
      </c>
      <c r="D468" s="120" t="s">
        <v>1925</v>
      </c>
      <c r="E468" s="120" t="s">
        <v>372</v>
      </c>
      <c r="F468" s="120" t="s">
        <v>1155</v>
      </c>
      <c r="G468" s="123">
        <v>0</v>
      </c>
      <c r="H468" s="123">
        <v>0</v>
      </c>
      <c r="I468" s="147">
        <v>46296</v>
      </c>
      <c r="J468" s="121">
        <v>401768</v>
      </c>
      <c r="K468" s="153"/>
    </row>
    <row r="469" spans="1:11" s="112" customFormat="1" ht="99.95" customHeight="1" x14ac:dyDescent="0.2">
      <c r="A469" s="184" t="s">
        <v>179</v>
      </c>
      <c r="B469" s="186" t="s">
        <v>88</v>
      </c>
      <c r="C469" s="138"/>
      <c r="D469" s="139" t="s">
        <v>659</v>
      </c>
      <c r="E469" s="139" t="s">
        <v>2058</v>
      </c>
      <c r="F469" s="139"/>
      <c r="G469" s="140"/>
      <c r="H469" s="140"/>
      <c r="I469" s="196">
        <v>46296</v>
      </c>
      <c r="J469" s="201">
        <v>401768</v>
      </c>
      <c r="K469" s="162"/>
    </row>
    <row r="470" spans="1:11" s="112" customFormat="1" ht="30" customHeight="1" outlineLevel="1" x14ac:dyDescent="0.2">
      <c r="A470" s="117" t="s">
        <v>1159</v>
      </c>
      <c r="B470" s="118" t="s">
        <v>88</v>
      </c>
      <c r="C470" s="119" t="s">
        <v>152</v>
      </c>
      <c r="D470" s="120" t="s">
        <v>660</v>
      </c>
      <c r="E470" s="120" t="s">
        <v>372</v>
      </c>
      <c r="F470" s="120" t="s">
        <v>1155</v>
      </c>
      <c r="G470" s="123">
        <v>0</v>
      </c>
      <c r="H470" s="123">
        <v>0</v>
      </c>
      <c r="I470" s="147">
        <v>46296</v>
      </c>
      <c r="J470" s="121">
        <v>401768</v>
      </c>
      <c r="K470" s="153"/>
    </row>
    <row r="471" spans="1:11" s="112" customFormat="1" ht="30" customHeight="1" outlineLevel="1" x14ac:dyDescent="0.2">
      <c r="A471" s="117" t="s">
        <v>1159</v>
      </c>
      <c r="B471" s="118" t="s">
        <v>88</v>
      </c>
      <c r="C471" s="119" t="s">
        <v>153</v>
      </c>
      <c r="D471" s="120" t="s">
        <v>661</v>
      </c>
      <c r="E471" s="120" t="s">
        <v>372</v>
      </c>
      <c r="F471" s="120" t="s">
        <v>1155</v>
      </c>
      <c r="G471" s="123">
        <v>0</v>
      </c>
      <c r="H471" s="123">
        <v>0</v>
      </c>
      <c r="I471" s="147">
        <v>46296</v>
      </c>
      <c r="J471" s="121">
        <v>401768</v>
      </c>
      <c r="K471" s="153"/>
    </row>
    <row r="472" spans="1:11" s="112" customFormat="1" ht="30" customHeight="1" outlineLevel="1" x14ac:dyDescent="0.2">
      <c r="A472" s="117" t="s">
        <v>1159</v>
      </c>
      <c r="B472" s="118" t="s">
        <v>88</v>
      </c>
      <c r="C472" s="119" t="s">
        <v>154</v>
      </c>
      <c r="D472" s="122" t="s">
        <v>1098</v>
      </c>
      <c r="E472" s="120" t="s">
        <v>372</v>
      </c>
      <c r="F472" s="120" t="s">
        <v>1155</v>
      </c>
      <c r="G472" s="123">
        <v>0</v>
      </c>
      <c r="H472" s="123">
        <v>0</v>
      </c>
      <c r="I472" s="147">
        <v>46296</v>
      </c>
      <c r="J472" s="121">
        <v>401768</v>
      </c>
      <c r="K472" s="153"/>
    </row>
    <row r="473" spans="1:11" s="112" customFormat="1" ht="30" customHeight="1" outlineLevel="1" x14ac:dyDescent="0.2">
      <c r="A473" s="117" t="s">
        <v>1159</v>
      </c>
      <c r="B473" s="118" t="s">
        <v>88</v>
      </c>
      <c r="C473" s="119" t="s">
        <v>155</v>
      </c>
      <c r="D473" s="122" t="s">
        <v>1099</v>
      </c>
      <c r="E473" s="120" t="s">
        <v>372</v>
      </c>
      <c r="F473" s="120" t="s">
        <v>1155</v>
      </c>
      <c r="G473" s="123">
        <v>0</v>
      </c>
      <c r="H473" s="123">
        <v>0</v>
      </c>
      <c r="I473" s="147">
        <v>46296</v>
      </c>
      <c r="J473" s="121">
        <v>401768</v>
      </c>
      <c r="K473" s="153"/>
    </row>
    <row r="474" spans="1:11" s="112" customFormat="1" ht="30" customHeight="1" outlineLevel="1" x14ac:dyDescent="0.2">
      <c r="A474" s="117" t="s">
        <v>1159</v>
      </c>
      <c r="B474" s="118" t="s">
        <v>88</v>
      </c>
      <c r="C474" s="119" t="s">
        <v>156</v>
      </c>
      <c r="D474" s="122" t="s">
        <v>1104</v>
      </c>
      <c r="E474" s="120" t="s">
        <v>372</v>
      </c>
      <c r="F474" s="120" t="s">
        <v>1155</v>
      </c>
      <c r="G474" s="123">
        <v>0</v>
      </c>
      <c r="H474" s="123">
        <v>0</v>
      </c>
      <c r="I474" s="147">
        <v>46296</v>
      </c>
      <c r="J474" s="121">
        <v>401768</v>
      </c>
      <c r="K474" s="153"/>
    </row>
    <row r="475" spans="1:11" s="112" customFormat="1" ht="30" customHeight="1" outlineLevel="1" x14ac:dyDescent="0.2">
      <c r="A475" s="117" t="s">
        <v>1159</v>
      </c>
      <c r="B475" s="118" t="s">
        <v>88</v>
      </c>
      <c r="C475" s="119" t="s">
        <v>157</v>
      </c>
      <c r="D475" s="122" t="s">
        <v>1100</v>
      </c>
      <c r="E475" s="120" t="s">
        <v>372</v>
      </c>
      <c r="F475" s="120" t="s">
        <v>1155</v>
      </c>
      <c r="G475" s="123">
        <v>0</v>
      </c>
      <c r="H475" s="123">
        <v>0</v>
      </c>
      <c r="I475" s="147">
        <v>46296</v>
      </c>
      <c r="J475" s="121">
        <v>401768</v>
      </c>
      <c r="K475" s="153"/>
    </row>
    <row r="476" spans="1:11" s="112" customFormat="1" ht="30" customHeight="1" outlineLevel="1" x14ac:dyDescent="0.2">
      <c r="A476" s="117" t="s">
        <v>1159</v>
      </c>
      <c r="B476" s="118" t="s">
        <v>88</v>
      </c>
      <c r="C476" s="119" t="s">
        <v>158</v>
      </c>
      <c r="D476" s="122" t="s">
        <v>1105</v>
      </c>
      <c r="E476" s="120" t="s">
        <v>372</v>
      </c>
      <c r="F476" s="120" t="s">
        <v>1155</v>
      </c>
      <c r="G476" s="123">
        <v>0</v>
      </c>
      <c r="H476" s="123">
        <v>0</v>
      </c>
      <c r="I476" s="147">
        <v>46296</v>
      </c>
      <c r="J476" s="121">
        <v>401768</v>
      </c>
      <c r="K476" s="153"/>
    </row>
    <row r="477" spans="1:11" s="112" customFormat="1" ht="30" customHeight="1" outlineLevel="1" x14ac:dyDescent="0.2">
      <c r="A477" s="117" t="s">
        <v>1159</v>
      </c>
      <c r="B477" s="118" t="s">
        <v>88</v>
      </c>
      <c r="C477" s="119" t="s">
        <v>159</v>
      </c>
      <c r="D477" s="122" t="s">
        <v>1101</v>
      </c>
      <c r="E477" s="120" t="s">
        <v>372</v>
      </c>
      <c r="F477" s="120" t="s">
        <v>1155</v>
      </c>
      <c r="G477" s="123">
        <v>0</v>
      </c>
      <c r="H477" s="123">
        <v>0</v>
      </c>
      <c r="I477" s="147">
        <v>46296</v>
      </c>
      <c r="J477" s="121">
        <v>401768</v>
      </c>
      <c r="K477" s="153"/>
    </row>
    <row r="478" spans="1:11" s="112" customFormat="1" ht="30" customHeight="1" outlineLevel="1" x14ac:dyDescent="0.2">
      <c r="A478" s="117" t="s">
        <v>1159</v>
      </c>
      <c r="B478" s="118" t="s">
        <v>88</v>
      </c>
      <c r="C478" s="119" t="s">
        <v>160</v>
      </c>
      <c r="D478" s="122" t="s">
        <v>1102</v>
      </c>
      <c r="E478" s="120" t="s">
        <v>372</v>
      </c>
      <c r="F478" s="120" t="s">
        <v>1155</v>
      </c>
      <c r="G478" s="123">
        <v>0</v>
      </c>
      <c r="H478" s="123">
        <v>0</v>
      </c>
      <c r="I478" s="147">
        <v>46296</v>
      </c>
      <c r="J478" s="121">
        <v>401768</v>
      </c>
      <c r="K478" s="153"/>
    </row>
    <row r="479" spans="1:11" s="112" customFormat="1" ht="30" customHeight="1" outlineLevel="1" x14ac:dyDescent="0.2">
      <c r="A479" s="117" t="s">
        <v>1159</v>
      </c>
      <c r="B479" s="118" t="s">
        <v>88</v>
      </c>
      <c r="C479" s="119" t="s">
        <v>161</v>
      </c>
      <c r="D479" s="122" t="s">
        <v>1103</v>
      </c>
      <c r="E479" s="120" t="s">
        <v>372</v>
      </c>
      <c r="F479" s="120" t="s">
        <v>1155</v>
      </c>
      <c r="G479" s="123">
        <v>0</v>
      </c>
      <c r="H479" s="123">
        <v>0</v>
      </c>
      <c r="I479" s="147">
        <v>46296</v>
      </c>
      <c r="J479" s="121">
        <v>401768</v>
      </c>
      <c r="K479" s="153"/>
    </row>
    <row r="480" spans="1:11" s="112" customFormat="1" ht="30" customHeight="1" outlineLevel="1" x14ac:dyDescent="0.2">
      <c r="A480" s="117" t="s">
        <v>1159</v>
      </c>
      <c r="B480" s="118" t="s">
        <v>88</v>
      </c>
      <c r="C480" s="119" t="s">
        <v>162</v>
      </c>
      <c r="D480" s="120" t="s">
        <v>662</v>
      </c>
      <c r="E480" s="120" t="s">
        <v>372</v>
      </c>
      <c r="F480" s="120" t="s">
        <v>1155</v>
      </c>
      <c r="G480" s="123">
        <v>0</v>
      </c>
      <c r="H480" s="123">
        <v>0</v>
      </c>
      <c r="I480" s="147">
        <v>46296</v>
      </c>
      <c r="J480" s="121">
        <v>401768</v>
      </c>
      <c r="K480" s="153"/>
    </row>
    <row r="481" spans="1:11" s="112" customFormat="1" ht="30" customHeight="1" outlineLevel="1" x14ac:dyDescent="0.2">
      <c r="A481" s="117" t="s">
        <v>1159</v>
      </c>
      <c r="B481" s="118" t="s">
        <v>88</v>
      </c>
      <c r="C481" s="119" t="s">
        <v>163</v>
      </c>
      <c r="D481" s="120" t="s">
        <v>663</v>
      </c>
      <c r="E481" s="120" t="s">
        <v>372</v>
      </c>
      <c r="F481" s="120" t="s">
        <v>1155</v>
      </c>
      <c r="G481" s="123">
        <v>0</v>
      </c>
      <c r="H481" s="123">
        <v>0</v>
      </c>
      <c r="I481" s="147">
        <v>46296</v>
      </c>
      <c r="J481" s="121">
        <v>401768</v>
      </c>
      <c r="K481" s="153"/>
    </row>
    <row r="482" spans="1:11" s="112" customFormat="1" ht="39.950000000000003" customHeight="1" x14ac:dyDescent="0.2">
      <c r="A482" s="184" t="s">
        <v>179</v>
      </c>
      <c r="B482" s="182" t="s">
        <v>76</v>
      </c>
      <c r="C482" s="141"/>
      <c r="D482" s="139" t="s">
        <v>684</v>
      </c>
      <c r="E482" s="134" t="s">
        <v>1352</v>
      </c>
      <c r="F482" s="139"/>
      <c r="G482" s="140"/>
      <c r="H482" s="140"/>
      <c r="I482" s="196">
        <v>46296</v>
      </c>
      <c r="J482" s="201">
        <v>401768</v>
      </c>
      <c r="K482" s="163" t="s">
        <v>1308</v>
      </c>
    </row>
    <row r="483" spans="1:11" s="112" customFormat="1" ht="124.5" customHeight="1" outlineLevel="1" x14ac:dyDescent="0.2">
      <c r="A483" s="183" t="s">
        <v>179</v>
      </c>
      <c r="B483" s="182" t="s">
        <v>77</v>
      </c>
      <c r="C483" s="98"/>
      <c r="D483" s="95" t="s">
        <v>1394</v>
      </c>
      <c r="E483" s="95" t="s">
        <v>1395</v>
      </c>
      <c r="F483" s="95"/>
      <c r="G483" s="100"/>
      <c r="H483" s="101"/>
      <c r="I483" s="196">
        <v>46296</v>
      </c>
      <c r="J483" s="202">
        <v>401768</v>
      </c>
      <c r="K483" s="149"/>
    </row>
    <row r="484" spans="1:11" s="112" customFormat="1" ht="15" customHeight="1" outlineLevel="1" x14ac:dyDescent="0.2">
      <c r="A484" s="117" t="s">
        <v>1159</v>
      </c>
      <c r="B484" s="118" t="s">
        <v>77</v>
      </c>
      <c r="C484" s="210" t="s">
        <v>164</v>
      </c>
      <c r="D484" s="120" t="s">
        <v>685</v>
      </c>
      <c r="E484" s="120" t="s">
        <v>1354</v>
      </c>
      <c r="F484" s="120" t="s">
        <v>1155</v>
      </c>
      <c r="G484" s="211">
        <v>18672.66</v>
      </c>
      <c r="H484" s="212">
        <v>17273.509999999998</v>
      </c>
      <c r="I484" s="147">
        <v>46296</v>
      </c>
      <c r="J484" s="121">
        <v>401768</v>
      </c>
      <c r="K484" s="153" t="s">
        <v>1309</v>
      </c>
    </row>
    <row r="485" spans="1:11" s="112" customFormat="1" ht="15" customHeight="1" outlineLevel="1" x14ac:dyDescent="0.2">
      <c r="A485" s="117" t="s">
        <v>1159</v>
      </c>
      <c r="B485" s="118" t="s">
        <v>77</v>
      </c>
      <c r="C485" s="210" t="s">
        <v>165</v>
      </c>
      <c r="D485" s="120" t="s">
        <v>686</v>
      </c>
      <c r="E485" s="120" t="s">
        <v>1354</v>
      </c>
      <c r="F485" s="120" t="s">
        <v>1155</v>
      </c>
      <c r="G485" s="211">
        <v>19804.87</v>
      </c>
      <c r="H485" s="212">
        <v>18320.88</v>
      </c>
      <c r="I485" s="147">
        <v>46296</v>
      </c>
      <c r="J485" s="121">
        <v>401768</v>
      </c>
      <c r="K485" s="153" t="s">
        <v>1310</v>
      </c>
    </row>
    <row r="486" spans="1:11" s="112" customFormat="1" ht="15" customHeight="1" outlineLevel="1" x14ac:dyDescent="0.2">
      <c r="A486" s="117" t="s">
        <v>1159</v>
      </c>
      <c r="B486" s="118" t="s">
        <v>77</v>
      </c>
      <c r="C486" s="210" t="s">
        <v>166</v>
      </c>
      <c r="D486" s="120" t="s">
        <v>687</v>
      </c>
      <c r="E486" s="120" t="s">
        <v>1354</v>
      </c>
      <c r="F486" s="120" t="s">
        <v>1155</v>
      </c>
      <c r="G486" s="211">
        <v>21691.9</v>
      </c>
      <c r="H486" s="212">
        <v>20066.509999999998</v>
      </c>
      <c r="I486" s="147">
        <v>46296</v>
      </c>
      <c r="J486" s="121">
        <v>401768</v>
      </c>
      <c r="K486" s="153" t="s">
        <v>1311</v>
      </c>
    </row>
    <row r="487" spans="1:11" s="112" customFormat="1" ht="15" customHeight="1" outlineLevel="1" x14ac:dyDescent="0.2">
      <c r="A487" s="117" t="s">
        <v>1159</v>
      </c>
      <c r="B487" s="118" t="s">
        <v>77</v>
      </c>
      <c r="C487" s="210" t="s">
        <v>167</v>
      </c>
      <c r="D487" s="120" t="s">
        <v>688</v>
      </c>
      <c r="E487" s="120" t="s">
        <v>1354</v>
      </c>
      <c r="F487" s="120" t="s">
        <v>1155</v>
      </c>
      <c r="G487" s="211">
        <v>22446.71</v>
      </c>
      <c r="H487" s="212">
        <v>20764.759999999998</v>
      </c>
      <c r="I487" s="147">
        <v>46296</v>
      </c>
      <c r="J487" s="121">
        <v>401768</v>
      </c>
      <c r="K487" s="153" t="s">
        <v>1312</v>
      </c>
    </row>
    <row r="488" spans="1:11" s="112" customFormat="1" ht="45" customHeight="1" x14ac:dyDescent="0.2">
      <c r="A488" s="184" t="s">
        <v>179</v>
      </c>
      <c r="B488" s="187" t="s">
        <v>78</v>
      </c>
      <c r="C488" s="141"/>
      <c r="D488" s="139" t="s">
        <v>689</v>
      </c>
      <c r="E488" s="139" t="s">
        <v>743</v>
      </c>
      <c r="F488" s="139"/>
      <c r="G488" s="140"/>
      <c r="H488" s="140"/>
      <c r="I488" s="196">
        <v>46296</v>
      </c>
      <c r="J488" s="201">
        <v>401768</v>
      </c>
      <c r="K488" s="164"/>
    </row>
    <row r="489" spans="1:11" s="112" customFormat="1" ht="30" customHeight="1" outlineLevel="1" x14ac:dyDescent="0.2">
      <c r="A489" s="117" t="s">
        <v>1159</v>
      </c>
      <c r="B489" s="118" t="s">
        <v>78</v>
      </c>
      <c r="C489" s="119" t="s">
        <v>224</v>
      </c>
      <c r="D489" s="120" t="s">
        <v>1150</v>
      </c>
      <c r="E489" s="120" t="s">
        <v>1151</v>
      </c>
      <c r="F489" s="120" t="s">
        <v>1155</v>
      </c>
      <c r="G489" s="123">
        <v>0</v>
      </c>
      <c r="H489" s="123">
        <v>0</v>
      </c>
      <c r="I489" s="147">
        <v>46296</v>
      </c>
      <c r="J489" s="121">
        <v>401768</v>
      </c>
      <c r="K489" s="153"/>
    </row>
    <row r="490" spans="1:11" s="112" customFormat="1" ht="30" customHeight="1" outlineLevel="1" x14ac:dyDescent="0.2">
      <c r="A490" s="117" t="s">
        <v>1159</v>
      </c>
      <c r="B490" s="118" t="s">
        <v>78</v>
      </c>
      <c r="C490" s="119" t="s">
        <v>168</v>
      </c>
      <c r="D490" s="120" t="s">
        <v>1926</v>
      </c>
      <c r="E490" s="120" t="s">
        <v>372</v>
      </c>
      <c r="F490" s="120" t="s">
        <v>1155</v>
      </c>
      <c r="G490" s="123">
        <v>0</v>
      </c>
      <c r="H490" s="123">
        <v>0</v>
      </c>
      <c r="I490" s="147">
        <v>46296</v>
      </c>
      <c r="J490" s="121">
        <v>401768</v>
      </c>
      <c r="K490" s="153"/>
    </row>
    <row r="491" spans="1:11" s="112" customFormat="1" ht="30" customHeight="1" outlineLevel="1" x14ac:dyDescent="0.2">
      <c r="A491" s="117" t="s">
        <v>1159</v>
      </c>
      <c r="B491" s="118" t="s">
        <v>78</v>
      </c>
      <c r="C491" s="119" t="s">
        <v>169</v>
      </c>
      <c r="D491" s="120" t="s">
        <v>1927</v>
      </c>
      <c r="E491" s="120" t="s">
        <v>372</v>
      </c>
      <c r="F491" s="120" t="s">
        <v>1155</v>
      </c>
      <c r="G491" s="123">
        <v>0</v>
      </c>
      <c r="H491" s="123">
        <v>0</v>
      </c>
      <c r="I491" s="147">
        <v>46296</v>
      </c>
      <c r="J491" s="121">
        <v>401768</v>
      </c>
      <c r="K491" s="153"/>
    </row>
    <row r="492" spans="1:11" s="112" customFormat="1" ht="30" customHeight="1" outlineLevel="1" x14ac:dyDescent="0.2">
      <c r="A492" s="117" t="s">
        <v>1159</v>
      </c>
      <c r="B492" s="118" t="s">
        <v>78</v>
      </c>
      <c r="C492" s="119" t="s">
        <v>366</v>
      </c>
      <c r="D492" s="120" t="s">
        <v>1928</v>
      </c>
      <c r="E492" s="120" t="s">
        <v>372</v>
      </c>
      <c r="F492" s="120" t="s">
        <v>1155</v>
      </c>
      <c r="G492" s="123">
        <v>0</v>
      </c>
      <c r="H492" s="123">
        <v>0</v>
      </c>
      <c r="I492" s="147">
        <v>46296</v>
      </c>
      <c r="J492" s="121">
        <v>401768</v>
      </c>
      <c r="K492" s="153"/>
    </row>
    <row r="493" spans="1:11" s="112" customFormat="1" ht="30" customHeight="1" outlineLevel="1" x14ac:dyDescent="0.2">
      <c r="A493" s="117" t="s">
        <v>1159</v>
      </c>
      <c r="B493" s="118" t="s">
        <v>78</v>
      </c>
      <c r="C493" s="119" t="s">
        <v>934</v>
      </c>
      <c r="D493" s="120" t="s">
        <v>1929</v>
      </c>
      <c r="E493" s="120" t="s">
        <v>372</v>
      </c>
      <c r="F493" s="120" t="s">
        <v>1155</v>
      </c>
      <c r="G493" s="123">
        <v>0</v>
      </c>
      <c r="H493" s="123">
        <v>0</v>
      </c>
      <c r="I493" s="147">
        <v>46296</v>
      </c>
      <c r="J493" s="121">
        <v>401768</v>
      </c>
      <c r="K493" s="153"/>
    </row>
    <row r="494" spans="1:11" s="112" customFormat="1" ht="30" customHeight="1" outlineLevel="1" x14ac:dyDescent="0.2">
      <c r="A494" s="117" t="s">
        <v>1159</v>
      </c>
      <c r="B494" s="118" t="s">
        <v>78</v>
      </c>
      <c r="C494" s="119" t="s">
        <v>935</v>
      </c>
      <c r="D494" s="120" t="s">
        <v>1930</v>
      </c>
      <c r="E494" s="120" t="s">
        <v>372</v>
      </c>
      <c r="F494" s="120" t="s">
        <v>1155</v>
      </c>
      <c r="G494" s="123">
        <v>0</v>
      </c>
      <c r="H494" s="123">
        <v>0</v>
      </c>
      <c r="I494" s="147">
        <v>46296</v>
      </c>
      <c r="J494" s="121">
        <v>401768</v>
      </c>
      <c r="K494" s="153"/>
    </row>
    <row r="495" spans="1:11" s="112" customFormat="1" ht="30" customHeight="1" outlineLevel="1" x14ac:dyDescent="0.2">
      <c r="A495" s="117" t="s">
        <v>1159</v>
      </c>
      <c r="B495" s="118" t="s">
        <v>78</v>
      </c>
      <c r="C495" s="119" t="s">
        <v>951</v>
      </c>
      <c r="D495" s="120" t="s">
        <v>1931</v>
      </c>
      <c r="E495" s="120" t="s">
        <v>372</v>
      </c>
      <c r="F495" s="120" t="s">
        <v>1155</v>
      </c>
      <c r="G495" s="123">
        <v>0</v>
      </c>
      <c r="H495" s="123">
        <v>0</v>
      </c>
      <c r="I495" s="147">
        <v>46296</v>
      </c>
      <c r="J495" s="121">
        <v>401768</v>
      </c>
      <c r="K495" s="153"/>
    </row>
    <row r="496" spans="1:11" s="112" customFormat="1" ht="30" customHeight="1" outlineLevel="1" x14ac:dyDescent="0.2">
      <c r="A496" s="117" t="s">
        <v>1159</v>
      </c>
      <c r="B496" s="118" t="s">
        <v>78</v>
      </c>
      <c r="C496" s="119" t="s">
        <v>952</v>
      </c>
      <c r="D496" s="120" t="s">
        <v>1932</v>
      </c>
      <c r="E496" s="120" t="s">
        <v>372</v>
      </c>
      <c r="F496" s="120" t="s">
        <v>1155</v>
      </c>
      <c r="G496" s="123">
        <v>0</v>
      </c>
      <c r="H496" s="123">
        <v>0</v>
      </c>
      <c r="I496" s="147">
        <v>46296</v>
      </c>
      <c r="J496" s="121">
        <v>401768</v>
      </c>
      <c r="K496" s="153"/>
    </row>
    <row r="497" spans="1:11" s="112" customFormat="1" ht="30" customHeight="1" outlineLevel="1" x14ac:dyDescent="0.2">
      <c r="A497" s="117" t="s">
        <v>1159</v>
      </c>
      <c r="B497" s="118" t="s">
        <v>78</v>
      </c>
      <c r="C497" s="119" t="s">
        <v>953</v>
      </c>
      <c r="D497" s="120" t="s">
        <v>1933</v>
      </c>
      <c r="E497" s="120" t="s">
        <v>372</v>
      </c>
      <c r="F497" s="120" t="s">
        <v>1155</v>
      </c>
      <c r="G497" s="123">
        <v>0</v>
      </c>
      <c r="H497" s="123">
        <v>0</v>
      </c>
      <c r="I497" s="147">
        <v>46296</v>
      </c>
      <c r="J497" s="121">
        <v>401768</v>
      </c>
      <c r="K497" s="153"/>
    </row>
    <row r="498" spans="1:11" s="112" customFormat="1" ht="30" customHeight="1" outlineLevel="1" x14ac:dyDescent="0.2">
      <c r="A498" s="117" t="s">
        <v>1159</v>
      </c>
      <c r="B498" s="118" t="s">
        <v>78</v>
      </c>
      <c r="C498" s="119" t="s">
        <v>954</v>
      </c>
      <c r="D498" s="120" t="s">
        <v>1934</v>
      </c>
      <c r="E498" s="120" t="s">
        <v>372</v>
      </c>
      <c r="F498" s="120" t="s">
        <v>1155</v>
      </c>
      <c r="G498" s="123">
        <v>0</v>
      </c>
      <c r="H498" s="123">
        <v>0</v>
      </c>
      <c r="I498" s="147">
        <v>46296</v>
      </c>
      <c r="J498" s="121">
        <v>401768</v>
      </c>
      <c r="K498" s="153"/>
    </row>
    <row r="499" spans="1:11" s="112" customFormat="1" ht="30" customHeight="1" outlineLevel="1" x14ac:dyDescent="0.2">
      <c r="A499" s="117" t="s">
        <v>1159</v>
      </c>
      <c r="B499" s="118" t="s">
        <v>78</v>
      </c>
      <c r="C499" s="119" t="s">
        <v>955</v>
      </c>
      <c r="D499" s="120" t="s">
        <v>1935</v>
      </c>
      <c r="E499" s="120" t="s">
        <v>372</v>
      </c>
      <c r="F499" s="120" t="s">
        <v>1155</v>
      </c>
      <c r="G499" s="123">
        <v>0</v>
      </c>
      <c r="H499" s="123">
        <v>0</v>
      </c>
      <c r="I499" s="147">
        <v>46296</v>
      </c>
      <c r="J499" s="121">
        <v>401768</v>
      </c>
      <c r="K499" s="153"/>
    </row>
    <row r="500" spans="1:11" s="112" customFormat="1" ht="30" customHeight="1" outlineLevel="1" x14ac:dyDescent="0.2">
      <c r="A500" s="117" t="s">
        <v>1159</v>
      </c>
      <c r="B500" s="118" t="s">
        <v>78</v>
      </c>
      <c r="C500" s="119" t="s">
        <v>956</v>
      </c>
      <c r="D500" s="120" t="s">
        <v>1936</v>
      </c>
      <c r="E500" s="120" t="s">
        <v>372</v>
      </c>
      <c r="F500" s="120" t="s">
        <v>1155</v>
      </c>
      <c r="G500" s="123">
        <v>0</v>
      </c>
      <c r="H500" s="123">
        <v>0</v>
      </c>
      <c r="I500" s="147">
        <v>46296</v>
      </c>
      <c r="J500" s="121">
        <v>47391</v>
      </c>
      <c r="K500" s="153"/>
    </row>
    <row r="501" spans="1:11" s="112" customFormat="1" ht="30" customHeight="1" outlineLevel="1" x14ac:dyDescent="0.2">
      <c r="A501" s="117" t="s">
        <v>1159</v>
      </c>
      <c r="B501" s="118" t="s">
        <v>78</v>
      </c>
      <c r="C501" s="119" t="s">
        <v>517</v>
      </c>
      <c r="D501" s="120" t="s">
        <v>1937</v>
      </c>
      <c r="E501" s="120" t="s">
        <v>372</v>
      </c>
      <c r="F501" s="120" t="s">
        <v>1155</v>
      </c>
      <c r="G501" s="123">
        <v>0</v>
      </c>
      <c r="H501" s="123">
        <v>0</v>
      </c>
      <c r="I501" s="147">
        <v>46296</v>
      </c>
      <c r="J501" s="121">
        <v>47026</v>
      </c>
      <c r="K501" s="153"/>
    </row>
    <row r="502" spans="1:11" s="112" customFormat="1" ht="30" customHeight="1" outlineLevel="1" x14ac:dyDescent="0.2">
      <c r="A502" s="117" t="s">
        <v>1159</v>
      </c>
      <c r="B502" s="118" t="s">
        <v>78</v>
      </c>
      <c r="C502" s="119" t="s">
        <v>1011</v>
      </c>
      <c r="D502" s="120" t="s">
        <v>1938</v>
      </c>
      <c r="E502" s="120" t="s">
        <v>372</v>
      </c>
      <c r="F502" s="120" t="s">
        <v>1155</v>
      </c>
      <c r="G502" s="123">
        <v>0</v>
      </c>
      <c r="H502" s="123">
        <v>0</v>
      </c>
      <c r="I502" s="147">
        <v>46296</v>
      </c>
      <c r="J502" s="121">
        <v>47026</v>
      </c>
      <c r="K502" s="153"/>
    </row>
    <row r="503" spans="1:11" s="112" customFormat="1" ht="30" customHeight="1" outlineLevel="1" x14ac:dyDescent="0.2">
      <c r="A503" s="117" t="s">
        <v>1159</v>
      </c>
      <c r="B503" s="118" t="s">
        <v>78</v>
      </c>
      <c r="C503" s="119" t="s">
        <v>779</v>
      </c>
      <c r="D503" s="120" t="s">
        <v>1939</v>
      </c>
      <c r="E503" s="120" t="s">
        <v>372</v>
      </c>
      <c r="F503" s="120" t="s">
        <v>1155</v>
      </c>
      <c r="G503" s="123">
        <v>0</v>
      </c>
      <c r="H503" s="123">
        <v>0</v>
      </c>
      <c r="I503" s="147">
        <v>46296</v>
      </c>
      <c r="J503" s="121">
        <v>47026</v>
      </c>
      <c r="K503" s="153"/>
    </row>
    <row r="504" spans="1:11" s="112" customFormat="1" ht="30" customHeight="1" outlineLevel="1" x14ac:dyDescent="0.2">
      <c r="A504" s="117" t="s">
        <v>1159</v>
      </c>
      <c r="B504" s="118" t="s">
        <v>78</v>
      </c>
      <c r="C504" s="119" t="s">
        <v>780</v>
      </c>
      <c r="D504" s="120" t="s">
        <v>1940</v>
      </c>
      <c r="E504" s="120" t="s">
        <v>372</v>
      </c>
      <c r="F504" s="120" t="s">
        <v>1155</v>
      </c>
      <c r="G504" s="123">
        <v>0</v>
      </c>
      <c r="H504" s="123">
        <v>0</v>
      </c>
      <c r="I504" s="147">
        <v>46296</v>
      </c>
      <c r="J504" s="121">
        <v>47026</v>
      </c>
      <c r="K504" s="153"/>
    </row>
    <row r="505" spans="1:11" s="112" customFormat="1" ht="30" customHeight="1" outlineLevel="1" x14ac:dyDescent="0.2">
      <c r="A505" s="117" t="s">
        <v>1159</v>
      </c>
      <c r="B505" s="118" t="s">
        <v>78</v>
      </c>
      <c r="C505" s="119" t="s">
        <v>781</v>
      </c>
      <c r="D505" s="120" t="s">
        <v>1941</v>
      </c>
      <c r="E505" s="120" t="s">
        <v>372</v>
      </c>
      <c r="F505" s="120" t="s">
        <v>1155</v>
      </c>
      <c r="G505" s="123">
        <v>0</v>
      </c>
      <c r="H505" s="123">
        <v>0</v>
      </c>
      <c r="I505" s="147">
        <v>46296</v>
      </c>
      <c r="J505" s="121">
        <v>47026</v>
      </c>
      <c r="K505" s="153"/>
    </row>
    <row r="506" spans="1:11" s="112" customFormat="1" ht="30" customHeight="1" outlineLevel="1" x14ac:dyDescent="0.2">
      <c r="A506" s="117" t="s">
        <v>1159</v>
      </c>
      <c r="B506" s="118" t="s">
        <v>78</v>
      </c>
      <c r="C506" s="119" t="s">
        <v>782</v>
      </c>
      <c r="D506" s="120" t="s">
        <v>1942</v>
      </c>
      <c r="E506" s="120" t="s">
        <v>372</v>
      </c>
      <c r="F506" s="120" t="s">
        <v>1155</v>
      </c>
      <c r="G506" s="123">
        <v>0</v>
      </c>
      <c r="H506" s="123">
        <v>0</v>
      </c>
      <c r="I506" s="147">
        <v>46296</v>
      </c>
      <c r="J506" s="121">
        <v>47026</v>
      </c>
      <c r="K506" s="153"/>
    </row>
    <row r="507" spans="1:11" s="112" customFormat="1" ht="30" customHeight="1" outlineLevel="1" x14ac:dyDescent="0.2">
      <c r="A507" s="117" t="s">
        <v>1159</v>
      </c>
      <c r="B507" s="118" t="s">
        <v>78</v>
      </c>
      <c r="C507" s="119" t="s">
        <v>783</v>
      </c>
      <c r="D507" s="120" t="s">
        <v>1943</v>
      </c>
      <c r="E507" s="120" t="s">
        <v>372</v>
      </c>
      <c r="F507" s="120" t="s">
        <v>1155</v>
      </c>
      <c r="G507" s="123">
        <v>0</v>
      </c>
      <c r="H507" s="123">
        <v>0</v>
      </c>
      <c r="I507" s="147">
        <v>46296</v>
      </c>
      <c r="J507" s="121">
        <v>47026</v>
      </c>
      <c r="K507" s="153"/>
    </row>
    <row r="508" spans="1:11" s="112" customFormat="1" ht="30" customHeight="1" outlineLevel="1" x14ac:dyDescent="0.2">
      <c r="A508" s="117" t="s">
        <v>1159</v>
      </c>
      <c r="B508" s="118" t="s">
        <v>78</v>
      </c>
      <c r="C508" s="119" t="s">
        <v>784</v>
      </c>
      <c r="D508" s="120" t="s">
        <v>1944</v>
      </c>
      <c r="E508" s="120" t="s">
        <v>372</v>
      </c>
      <c r="F508" s="120" t="s">
        <v>1155</v>
      </c>
      <c r="G508" s="123">
        <v>0</v>
      </c>
      <c r="H508" s="123">
        <v>0</v>
      </c>
      <c r="I508" s="147">
        <v>46296</v>
      </c>
      <c r="J508" s="121">
        <v>47026</v>
      </c>
      <c r="K508" s="153"/>
    </row>
    <row r="509" spans="1:11" s="112" customFormat="1" ht="30" customHeight="1" outlineLevel="1" x14ac:dyDescent="0.2">
      <c r="A509" s="117" t="s">
        <v>1159</v>
      </c>
      <c r="B509" s="118" t="s">
        <v>78</v>
      </c>
      <c r="C509" s="119" t="s">
        <v>785</v>
      </c>
      <c r="D509" s="120" t="s">
        <v>1945</v>
      </c>
      <c r="E509" s="120" t="s">
        <v>372</v>
      </c>
      <c r="F509" s="120" t="s">
        <v>1155</v>
      </c>
      <c r="G509" s="123">
        <v>0</v>
      </c>
      <c r="H509" s="123">
        <v>0</v>
      </c>
      <c r="I509" s="147">
        <v>46296</v>
      </c>
      <c r="J509" s="121">
        <v>401768</v>
      </c>
      <c r="K509" s="153"/>
    </row>
    <row r="510" spans="1:11" s="112" customFormat="1" ht="30" customHeight="1" outlineLevel="1" x14ac:dyDescent="0.2">
      <c r="A510" s="117" t="s">
        <v>1159</v>
      </c>
      <c r="B510" s="118" t="s">
        <v>78</v>
      </c>
      <c r="C510" s="119" t="s">
        <v>786</v>
      </c>
      <c r="D510" s="120" t="s">
        <v>1946</v>
      </c>
      <c r="E510" s="120" t="s">
        <v>372</v>
      </c>
      <c r="F510" s="120" t="s">
        <v>1155</v>
      </c>
      <c r="G510" s="123">
        <v>0</v>
      </c>
      <c r="H510" s="123">
        <v>0</v>
      </c>
      <c r="I510" s="147">
        <v>46296</v>
      </c>
      <c r="J510" s="121">
        <v>401768</v>
      </c>
      <c r="K510" s="153"/>
    </row>
    <row r="511" spans="1:11" s="112" customFormat="1" ht="30" customHeight="1" outlineLevel="1" x14ac:dyDescent="0.2">
      <c r="A511" s="117" t="s">
        <v>1159</v>
      </c>
      <c r="B511" s="118" t="s">
        <v>78</v>
      </c>
      <c r="C511" s="119" t="s">
        <v>787</v>
      </c>
      <c r="D511" s="120" t="s">
        <v>1947</v>
      </c>
      <c r="E511" s="120" t="s">
        <v>372</v>
      </c>
      <c r="F511" s="120" t="s">
        <v>1155</v>
      </c>
      <c r="G511" s="123">
        <v>0</v>
      </c>
      <c r="H511" s="123">
        <v>0</v>
      </c>
      <c r="I511" s="147">
        <v>46296</v>
      </c>
      <c r="J511" s="121">
        <v>401768</v>
      </c>
      <c r="K511" s="153"/>
    </row>
    <row r="512" spans="1:11" s="112" customFormat="1" ht="30" customHeight="1" outlineLevel="1" x14ac:dyDescent="0.2">
      <c r="A512" s="117" t="s">
        <v>1159</v>
      </c>
      <c r="B512" s="118" t="s">
        <v>78</v>
      </c>
      <c r="C512" s="119" t="s">
        <v>788</v>
      </c>
      <c r="D512" s="120" t="s">
        <v>1948</v>
      </c>
      <c r="E512" s="120" t="s">
        <v>372</v>
      </c>
      <c r="F512" s="120" t="s">
        <v>1155</v>
      </c>
      <c r="G512" s="123">
        <v>0</v>
      </c>
      <c r="H512" s="123">
        <v>0</v>
      </c>
      <c r="I512" s="147">
        <v>46296</v>
      </c>
      <c r="J512" s="121">
        <v>401768</v>
      </c>
      <c r="K512" s="153"/>
    </row>
    <row r="513" spans="1:11" s="112" customFormat="1" ht="30" customHeight="1" outlineLevel="1" x14ac:dyDescent="0.2">
      <c r="A513" s="117" t="s">
        <v>1159</v>
      </c>
      <c r="B513" s="118" t="s">
        <v>78</v>
      </c>
      <c r="C513" s="119" t="s">
        <v>957</v>
      </c>
      <c r="D513" s="120" t="s">
        <v>1949</v>
      </c>
      <c r="E513" s="120" t="s">
        <v>372</v>
      </c>
      <c r="F513" s="120" t="s">
        <v>1155</v>
      </c>
      <c r="G513" s="123">
        <v>0</v>
      </c>
      <c r="H513" s="123">
        <v>0</v>
      </c>
      <c r="I513" s="147">
        <v>46296</v>
      </c>
      <c r="J513" s="121">
        <v>47026</v>
      </c>
      <c r="K513" s="153"/>
    </row>
    <row r="514" spans="1:11" s="112" customFormat="1" ht="30" customHeight="1" outlineLevel="1" x14ac:dyDescent="0.2">
      <c r="A514" s="117" t="s">
        <v>1159</v>
      </c>
      <c r="B514" s="118" t="s">
        <v>78</v>
      </c>
      <c r="C514" s="119" t="s">
        <v>958</v>
      </c>
      <c r="D514" s="120" t="s">
        <v>1950</v>
      </c>
      <c r="E514" s="120" t="s">
        <v>372</v>
      </c>
      <c r="F514" s="120" t="s">
        <v>1155</v>
      </c>
      <c r="G514" s="123">
        <v>0</v>
      </c>
      <c r="H514" s="123">
        <v>0</v>
      </c>
      <c r="I514" s="147">
        <v>46296</v>
      </c>
      <c r="J514" s="121">
        <v>401768</v>
      </c>
      <c r="K514" s="153"/>
    </row>
    <row r="515" spans="1:11" s="112" customFormat="1" ht="30" customHeight="1" outlineLevel="1" x14ac:dyDescent="0.2">
      <c r="A515" s="117" t="s">
        <v>1159</v>
      </c>
      <c r="B515" s="118" t="s">
        <v>78</v>
      </c>
      <c r="C515" s="119" t="s">
        <v>959</v>
      </c>
      <c r="D515" s="120" t="s">
        <v>1951</v>
      </c>
      <c r="E515" s="120" t="s">
        <v>372</v>
      </c>
      <c r="F515" s="120" t="s">
        <v>1155</v>
      </c>
      <c r="G515" s="123">
        <v>0</v>
      </c>
      <c r="H515" s="123">
        <v>0</v>
      </c>
      <c r="I515" s="147">
        <v>46296</v>
      </c>
      <c r="J515" s="121">
        <v>401768</v>
      </c>
      <c r="K515" s="153"/>
    </row>
    <row r="516" spans="1:11" s="112" customFormat="1" ht="30" customHeight="1" outlineLevel="1" x14ac:dyDescent="0.2">
      <c r="A516" s="117" t="s">
        <v>1159</v>
      </c>
      <c r="B516" s="118" t="s">
        <v>78</v>
      </c>
      <c r="C516" s="119" t="s">
        <v>960</v>
      </c>
      <c r="D516" s="120" t="s">
        <v>1952</v>
      </c>
      <c r="E516" s="120" t="s">
        <v>372</v>
      </c>
      <c r="F516" s="120" t="s">
        <v>1155</v>
      </c>
      <c r="G516" s="123">
        <v>0</v>
      </c>
      <c r="H516" s="123">
        <v>0</v>
      </c>
      <c r="I516" s="147">
        <v>46296</v>
      </c>
      <c r="J516" s="121">
        <v>401768</v>
      </c>
      <c r="K516" s="153"/>
    </row>
    <row r="517" spans="1:11" s="112" customFormat="1" ht="30" customHeight="1" outlineLevel="1" x14ac:dyDescent="0.2">
      <c r="A517" s="117" t="s">
        <v>1159</v>
      </c>
      <c r="B517" s="118" t="s">
        <v>78</v>
      </c>
      <c r="C517" s="119" t="s">
        <v>961</v>
      </c>
      <c r="D517" s="120" t="s">
        <v>1953</v>
      </c>
      <c r="E517" s="120" t="s">
        <v>372</v>
      </c>
      <c r="F517" s="120" t="s">
        <v>1155</v>
      </c>
      <c r="G517" s="123">
        <v>0</v>
      </c>
      <c r="H517" s="123">
        <v>0</v>
      </c>
      <c r="I517" s="147">
        <v>46296</v>
      </c>
      <c r="J517" s="121">
        <v>401768</v>
      </c>
      <c r="K517" s="153"/>
    </row>
    <row r="518" spans="1:11" s="112" customFormat="1" ht="30" customHeight="1" outlineLevel="1" x14ac:dyDescent="0.2">
      <c r="A518" s="117" t="s">
        <v>1159</v>
      </c>
      <c r="B518" s="118" t="s">
        <v>78</v>
      </c>
      <c r="C518" s="119" t="s">
        <v>1256</v>
      </c>
      <c r="D518" s="120" t="s">
        <v>1954</v>
      </c>
      <c r="E518" s="120" t="s">
        <v>372</v>
      </c>
      <c r="F518" s="120" t="s">
        <v>1155</v>
      </c>
      <c r="G518" s="123">
        <v>0</v>
      </c>
      <c r="H518" s="123">
        <v>0</v>
      </c>
      <c r="I518" s="147">
        <v>46296</v>
      </c>
      <c r="J518" s="121">
        <v>401768</v>
      </c>
      <c r="K518" s="153"/>
    </row>
    <row r="519" spans="1:11" s="112" customFormat="1" ht="30" customHeight="1" outlineLevel="1" x14ac:dyDescent="0.2">
      <c r="A519" s="117" t="s">
        <v>1159</v>
      </c>
      <c r="B519" s="118" t="s">
        <v>78</v>
      </c>
      <c r="C519" s="119" t="s">
        <v>1257</v>
      </c>
      <c r="D519" s="120" t="s">
        <v>1955</v>
      </c>
      <c r="E519" s="120" t="s">
        <v>372</v>
      </c>
      <c r="F519" s="120" t="s">
        <v>1155</v>
      </c>
      <c r="G519" s="123">
        <v>0</v>
      </c>
      <c r="H519" s="123">
        <v>0</v>
      </c>
      <c r="I519" s="147">
        <v>46296</v>
      </c>
      <c r="J519" s="121">
        <v>401768</v>
      </c>
      <c r="K519" s="153"/>
    </row>
    <row r="520" spans="1:11" s="112" customFormat="1" ht="30" customHeight="1" outlineLevel="1" x14ac:dyDescent="0.2">
      <c r="A520" s="117" t="s">
        <v>1159</v>
      </c>
      <c r="B520" s="118" t="s">
        <v>78</v>
      </c>
      <c r="C520" s="119" t="s">
        <v>1258</v>
      </c>
      <c r="D520" s="120" t="s">
        <v>1956</v>
      </c>
      <c r="E520" s="120" t="s">
        <v>372</v>
      </c>
      <c r="F520" s="120" t="s">
        <v>1155</v>
      </c>
      <c r="G520" s="123">
        <v>0</v>
      </c>
      <c r="H520" s="123">
        <v>0</v>
      </c>
      <c r="I520" s="147">
        <v>46296</v>
      </c>
      <c r="J520" s="121">
        <v>401768</v>
      </c>
      <c r="K520" s="153"/>
    </row>
    <row r="521" spans="1:11" s="112" customFormat="1" ht="30" customHeight="1" outlineLevel="1" x14ac:dyDescent="0.2">
      <c r="A521" s="117" t="s">
        <v>1159</v>
      </c>
      <c r="B521" s="118" t="s">
        <v>78</v>
      </c>
      <c r="C521" s="119" t="s">
        <v>1259</v>
      </c>
      <c r="D521" s="120" t="s">
        <v>1957</v>
      </c>
      <c r="E521" s="120" t="s">
        <v>372</v>
      </c>
      <c r="F521" s="120" t="s">
        <v>1155</v>
      </c>
      <c r="G521" s="123">
        <v>0</v>
      </c>
      <c r="H521" s="123">
        <v>0</v>
      </c>
      <c r="I521" s="147">
        <v>46296</v>
      </c>
      <c r="J521" s="121">
        <v>401768</v>
      </c>
      <c r="K521" s="153"/>
    </row>
    <row r="522" spans="1:11" s="112" customFormat="1" ht="30" customHeight="1" outlineLevel="1" x14ac:dyDescent="0.2">
      <c r="A522" s="117" t="s">
        <v>1159</v>
      </c>
      <c r="B522" s="118" t="s">
        <v>78</v>
      </c>
      <c r="C522" s="119" t="s">
        <v>170</v>
      </c>
      <c r="D522" s="120" t="s">
        <v>1958</v>
      </c>
      <c r="E522" s="120" t="s">
        <v>372</v>
      </c>
      <c r="F522" s="120" t="s">
        <v>1155</v>
      </c>
      <c r="G522" s="123">
        <v>0</v>
      </c>
      <c r="H522" s="123">
        <v>0</v>
      </c>
      <c r="I522" s="147">
        <v>46296</v>
      </c>
      <c r="J522" s="121">
        <v>401768</v>
      </c>
      <c r="K522" s="153"/>
    </row>
    <row r="523" spans="1:11" s="112" customFormat="1" ht="30" customHeight="1" outlineLevel="1" x14ac:dyDescent="0.2">
      <c r="A523" s="117" t="s">
        <v>1159</v>
      </c>
      <c r="B523" s="118" t="s">
        <v>78</v>
      </c>
      <c r="C523" s="119" t="s">
        <v>171</v>
      </c>
      <c r="D523" s="120" t="s">
        <v>1959</v>
      </c>
      <c r="E523" s="120" t="s">
        <v>372</v>
      </c>
      <c r="F523" s="120" t="s">
        <v>1155</v>
      </c>
      <c r="G523" s="123">
        <v>0</v>
      </c>
      <c r="H523" s="123">
        <v>0</v>
      </c>
      <c r="I523" s="147">
        <v>46296</v>
      </c>
      <c r="J523" s="121">
        <v>401768</v>
      </c>
      <c r="K523" s="153"/>
    </row>
    <row r="524" spans="1:11" s="112" customFormat="1" ht="30" customHeight="1" outlineLevel="1" x14ac:dyDescent="0.2">
      <c r="A524" s="117" t="s">
        <v>1159</v>
      </c>
      <c r="B524" s="118" t="s">
        <v>78</v>
      </c>
      <c r="C524" s="119" t="s">
        <v>512</v>
      </c>
      <c r="D524" s="120" t="s">
        <v>1960</v>
      </c>
      <c r="E524" s="120" t="s">
        <v>372</v>
      </c>
      <c r="F524" s="120" t="s">
        <v>1155</v>
      </c>
      <c r="G524" s="123">
        <v>0</v>
      </c>
      <c r="H524" s="123">
        <v>0</v>
      </c>
      <c r="I524" s="147">
        <v>46296</v>
      </c>
      <c r="J524" s="121">
        <v>47391</v>
      </c>
      <c r="K524" s="153"/>
    </row>
    <row r="525" spans="1:11" s="112" customFormat="1" ht="30" customHeight="1" outlineLevel="1" x14ac:dyDescent="0.2">
      <c r="A525" s="117" t="s">
        <v>1159</v>
      </c>
      <c r="B525" s="118" t="s">
        <v>78</v>
      </c>
      <c r="C525" s="119" t="s">
        <v>513</v>
      </c>
      <c r="D525" s="120" t="s">
        <v>1961</v>
      </c>
      <c r="E525" s="120" t="s">
        <v>372</v>
      </c>
      <c r="F525" s="120" t="s">
        <v>1155</v>
      </c>
      <c r="G525" s="123">
        <v>0</v>
      </c>
      <c r="H525" s="123">
        <v>0</v>
      </c>
      <c r="I525" s="147">
        <v>46296</v>
      </c>
      <c r="J525" s="121">
        <v>401768</v>
      </c>
      <c r="K525" s="153"/>
    </row>
    <row r="526" spans="1:11" s="112" customFormat="1" ht="30" customHeight="1" outlineLevel="1" x14ac:dyDescent="0.2">
      <c r="A526" s="117" t="s">
        <v>1159</v>
      </c>
      <c r="B526" s="118" t="s">
        <v>78</v>
      </c>
      <c r="C526" s="119" t="s">
        <v>514</v>
      </c>
      <c r="D526" s="120" t="s">
        <v>1962</v>
      </c>
      <c r="E526" s="120" t="s">
        <v>372</v>
      </c>
      <c r="F526" s="120" t="s">
        <v>1155</v>
      </c>
      <c r="G526" s="123">
        <v>0</v>
      </c>
      <c r="H526" s="123">
        <v>0</v>
      </c>
      <c r="I526" s="147">
        <v>46296</v>
      </c>
      <c r="J526" s="121">
        <v>401768</v>
      </c>
      <c r="K526" s="153"/>
    </row>
    <row r="527" spans="1:11" s="112" customFormat="1" ht="30" customHeight="1" outlineLevel="1" x14ac:dyDescent="0.2">
      <c r="A527" s="117" t="s">
        <v>1159</v>
      </c>
      <c r="B527" s="118" t="s">
        <v>78</v>
      </c>
      <c r="C527" s="119" t="s">
        <v>515</v>
      </c>
      <c r="D527" s="120" t="s">
        <v>1963</v>
      </c>
      <c r="E527" s="120" t="s">
        <v>372</v>
      </c>
      <c r="F527" s="120" t="s">
        <v>1155</v>
      </c>
      <c r="G527" s="123">
        <v>0</v>
      </c>
      <c r="H527" s="123">
        <v>0</v>
      </c>
      <c r="I527" s="147">
        <v>46296</v>
      </c>
      <c r="J527" s="121">
        <v>401768</v>
      </c>
      <c r="K527" s="153"/>
    </row>
    <row r="528" spans="1:11" s="112" customFormat="1" ht="30" customHeight="1" outlineLevel="1" x14ac:dyDescent="0.2">
      <c r="A528" s="117" t="s">
        <v>1159</v>
      </c>
      <c r="B528" s="118" t="s">
        <v>78</v>
      </c>
      <c r="C528" s="119" t="s">
        <v>516</v>
      </c>
      <c r="D528" s="120" t="s">
        <v>1964</v>
      </c>
      <c r="E528" s="120" t="s">
        <v>372</v>
      </c>
      <c r="F528" s="120" t="s">
        <v>1155</v>
      </c>
      <c r="G528" s="123">
        <v>0</v>
      </c>
      <c r="H528" s="123">
        <v>0</v>
      </c>
      <c r="I528" s="147">
        <v>46296</v>
      </c>
      <c r="J528" s="121">
        <v>401768</v>
      </c>
      <c r="K528" s="153"/>
    </row>
    <row r="529" spans="1:11" s="112" customFormat="1" ht="30" customHeight="1" outlineLevel="1" x14ac:dyDescent="0.2">
      <c r="A529" s="117" t="s">
        <v>1159</v>
      </c>
      <c r="B529" s="118" t="s">
        <v>78</v>
      </c>
      <c r="C529" s="119" t="s">
        <v>932</v>
      </c>
      <c r="D529" s="120" t="s">
        <v>1965</v>
      </c>
      <c r="E529" s="120" t="s">
        <v>372</v>
      </c>
      <c r="F529" s="120" t="s">
        <v>1155</v>
      </c>
      <c r="G529" s="123">
        <v>0</v>
      </c>
      <c r="H529" s="123">
        <v>0</v>
      </c>
      <c r="I529" s="147">
        <v>46296</v>
      </c>
      <c r="J529" s="121">
        <v>401768</v>
      </c>
      <c r="K529" s="153"/>
    </row>
    <row r="530" spans="1:11" s="112" customFormat="1" ht="30" customHeight="1" outlineLevel="1" x14ac:dyDescent="0.2">
      <c r="A530" s="117" t="s">
        <v>1159</v>
      </c>
      <c r="B530" s="118" t="s">
        <v>78</v>
      </c>
      <c r="C530" s="119" t="s">
        <v>933</v>
      </c>
      <c r="D530" s="120" t="s">
        <v>1966</v>
      </c>
      <c r="E530" s="120" t="s">
        <v>372</v>
      </c>
      <c r="F530" s="120" t="s">
        <v>1155</v>
      </c>
      <c r="G530" s="123">
        <v>0</v>
      </c>
      <c r="H530" s="123">
        <v>0</v>
      </c>
      <c r="I530" s="147">
        <v>46296</v>
      </c>
      <c r="J530" s="121">
        <v>401768</v>
      </c>
      <c r="K530" s="153"/>
    </row>
    <row r="531" spans="1:11" s="112" customFormat="1" ht="30" customHeight="1" outlineLevel="1" x14ac:dyDescent="0.2">
      <c r="A531" s="117" t="s">
        <v>1159</v>
      </c>
      <c r="B531" s="118" t="s">
        <v>78</v>
      </c>
      <c r="C531" s="119" t="s">
        <v>1185</v>
      </c>
      <c r="D531" s="120" t="s">
        <v>1967</v>
      </c>
      <c r="E531" s="120" t="s">
        <v>372</v>
      </c>
      <c r="F531" s="120" t="s">
        <v>1155</v>
      </c>
      <c r="G531" s="123">
        <v>0</v>
      </c>
      <c r="H531" s="123">
        <v>0</v>
      </c>
      <c r="I531" s="147">
        <v>46296</v>
      </c>
      <c r="J531" s="121">
        <v>401768</v>
      </c>
      <c r="K531" s="153"/>
    </row>
    <row r="532" spans="1:11" s="112" customFormat="1" ht="30" customHeight="1" outlineLevel="1" x14ac:dyDescent="0.2">
      <c r="A532" s="117" t="s">
        <v>1159</v>
      </c>
      <c r="B532" s="118" t="s">
        <v>78</v>
      </c>
      <c r="C532" s="119" t="s">
        <v>1255</v>
      </c>
      <c r="D532" s="120" t="s">
        <v>1968</v>
      </c>
      <c r="E532" s="120" t="s">
        <v>372</v>
      </c>
      <c r="F532" s="120" t="s">
        <v>1155</v>
      </c>
      <c r="G532" s="123">
        <v>0</v>
      </c>
      <c r="H532" s="123">
        <v>0</v>
      </c>
      <c r="I532" s="147">
        <v>46296</v>
      </c>
      <c r="J532" s="121">
        <v>401768</v>
      </c>
      <c r="K532" s="153"/>
    </row>
    <row r="533" spans="1:11" s="112" customFormat="1" ht="30" customHeight="1" outlineLevel="1" x14ac:dyDescent="0.2">
      <c r="A533" s="117" t="s">
        <v>1159</v>
      </c>
      <c r="B533" s="118" t="s">
        <v>78</v>
      </c>
      <c r="C533" s="119" t="s">
        <v>371</v>
      </c>
      <c r="D533" s="120" t="s">
        <v>1969</v>
      </c>
      <c r="E533" s="120" t="s">
        <v>372</v>
      </c>
      <c r="F533" s="120" t="s">
        <v>1155</v>
      </c>
      <c r="G533" s="123">
        <v>0</v>
      </c>
      <c r="H533" s="123">
        <v>0</v>
      </c>
      <c r="I533" s="147">
        <v>46296</v>
      </c>
      <c r="J533" s="121">
        <v>47391</v>
      </c>
      <c r="K533" s="153"/>
    </row>
    <row r="534" spans="1:11" s="112" customFormat="1" ht="30" customHeight="1" outlineLevel="1" x14ac:dyDescent="0.2">
      <c r="A534" s="117" t="s">
        <v>1159</v>
      </c>
      <c r="B534" s="118" t="s">
        <v>78</v>
      </c>
      <c r="C534" s="119" t="s">
        <v>511</v>
      </c>
      <c r="D534" s="120" t="s">
        <v>1970</v>
      </c>
      <c r="E534" s="120" t="s">
        <v>372</v>
      </c>
      <c r="F534" s="120" t="s">
        <v>1155</v>
      </c>
      <c r="G534" s="123">
        <v>0</v>
      </c>
      <c r="H534" s="123">
        <v>0</v>
      </c>
      <c r="I534" s="147">
        <v>46296</v>
      </c>
      <c r="J534" s="121">
        <v>47391</v>
      </c>
      <c r="K534" s="153"/>
    </row>
    <row r="535" spans="1:11" s="112" customFormat="1" ht="30" customHeight="1" outlineLevel="1" x14ac:dyDescent="0.2">
      <c r="A535" s="117" t="s">
        <v>1159</v>
      </c>
      <c r="B535" s="118" t="s">
        <v>78</v>
      </c>
      <c r="C535" s="119" t="s">
        <v>518</v>
      </c>
      <c r="D535" s="120" t="s">
        <v>1971</v>
      </c>
      <c r="E535" s="120" t="s">
        <v>372</v>
      </c>
      <c r="F535" s="120" t="s">
        <v>1155</v>
      </c>
      <c r="G535" s="123">
        <v>0</v>
      </c>
      <c r="H535" s="123">
        <v>0</v>
      </c>
      <c r="I535" s="147">
        <v>46296</v>
      </c>
      <c r="J535" s="121">
        <v>47026</v>
      </c>
      <c r="K535" s="153"/>
    </row>
    <row r="536" spans="1:11" s="112" customFormat="1" ht="30" customHeight="1" outlineLevel="1" x14ac:dyDescent="0.2">
      <c r="A536" s="117" t="s">
        <v>1159</v>
      </c>
      <c r="B536" s="118" t="s">
        <v>78</v>
      </c>
      <c r="C536" s="119" t="s">
        <v>519</v>
      </c>
      <c r="D536" s="120" t="s">
        <v>1972</v>
      </c>
      <c r="E536" s="120" t="s">
        <v>372</v>
      </c>
      <c r="F536" s="120" t="s">
        <v>1155</v>
      </c>
      <c r="G536" s="123">
        <v>0</v>
      </c>
      <c r="H536" s="123">
        <v>0</v>
      </c>
      <c r="I536" s="147">
        <v>46296</v>
      </c>
      <c r="J536" s="121">
        <v>401768</v>
      </c>
      <c r="K536" s="153"/>
    </row>
    <row r="537" spans="1:11" s="112" customFormat="1" ht="30" customHeight="1" outlineLevel="1" x14ac:dyDescent="0.2">
      <c r="A537" s="117" t="s">
        <v>1159</v>
      </c>
      <c r="B537" s="118" t="s">
        <v>78</v>
      </c>
      <c r="C537" s="119" t="s">
        <v>520</v>
      </c>
      <c r="D537" s="120" t="s">
        <v>1973</v>
      </c>
      <c r="E537" s="120" t="s">
        <v>372</v>
      </c>
      <c r="F537" s="120" t="s">
        <v>1155</v>
      </c>
      <c r="G537" s="123">
        <v>0</v>
      </c>
      <c r="H537" s="123">
        <v>0</v>
      </c>
      <c r="I537" s="147">
        <v>46296</v>
      </c>
      <c r="J537" s="121">
        <v>401768</v>
      </c>
      <c r="K537" s="153"/>
    </row>
    <row r="538" spans="1:11" s="112" customFormat="1" ht="30" customHeight="1" outlineLevel="1" x14ac:dyDescent="0.2">
      <c r="A538" s="117" t="s">
        <v>1159</v>
      </c>
      <c r="B538" s="118" t="s">
        <v>78</v>
      </c>
      <c r="C538" s="119" t="s">
        <v>521</v>
      </c>
      <c r="D538" s="120" t="s">
        <v>1974</v>
      </c>
      <c r="E538" s="120" t="s">
        <v>372</v>
      </c>
      <c r="F538" s="120" t="s">
        <v>1155</v>
      </c>
      <c r="G538" s="123">
        <v>0</v>
      </c>
      <c r="H538" s="123">
        <v>0</v>
      </c>
      <c r="I538" s="147">
        <v>46296</v>
      </c>
      <c r="J538" s="121">
        <v>47026</v>
      </c>
      <c r="K538" s="153"/>
    </row>
    <row r="539" spans="1:11" s="112" customFormat="1" ht="30" customHeight="1" outlineLevel="1" x14ac:dyDescent="0.2">
      <c r="A539" s="117" t="s">
        <v>1159</v>
      </c>
      <c r="B539" s="118" t="s">
        <v>78</v>
      </c>
      <c r="C539" s="119" t="s">
        <v>522</v>
      </c>
      <c r="D539" s="120" t="s">
        <v>1975</v>
      </c>
      <c r="E539" s="120" t="s">
        <v>372</v>
      </c>
      <c r="F539" s="120" t="s">
        <v>1155</v>
      </c>
      <c r="G539" s="123">
        <v>0</v>
      </c>
      <c r="H539" s="123">
        <v>0</v>
      </c>
      <c r="I539" s="147">
        <v>46296</v>
      </c>
      <c r="J539" s="121">
        <v>47026</v>
      </c>
      <c r="K539" s="153"/>
    </row>
    <row r="540" spans="1:11" s="112" customFormat="1" ht="30" customHeight="1" outlineLevel="1" x14ac:dyDescent="0.2">
      <c r="A540" s="117" t="s">
        <v>1159</v>
      </c>
      <c r="B540" s="118" t="s">
        <v>78</v>
      </c>
      <c r="C540" s="119" t="s">
        <v>949</v>
      </c>
      <c r="D540" s="120" t="s">
        <v>1976</v>
      </c>
      <c r="E540" s="120" t="s">
        <v>372</v>
      </c>
      <c r="F540" s="120" t="s">
        <v>1155</v>
      </c>
      <c r="G540" s="123">
        <v>0</v>
      </c>
      <c r="H540" s="123">
        <v>0</v>
      </c>
      <c r="I540" s="147">
        <v>46296</v>
      </c>
      <c r="J540" s="121">
        <v>401768</v>
      </c>
      <c r="K540" s="153"/>
    </row>
    <row r="541" spans="1:11" s="112" customFormat="1" ht="30" customHeight="1" outlineLevel="1" x14ac:dyDescent="0.2">
      <c r="A541" s="117" t="s">
        <v>1159</v>
      </c>
      <c r="B541" s="118" t="s">
        <v>78</v>
      </c>
      <c r="C541" s="119" t="s">
        <v>950</v>
      </c>
      <c r="D541" s="120" t="s">
        <v>1977</v>
      </c>
      <c r="E541" s="120" t="s">
        <v>372</v>
      </c>
      <c r="F541" s="120" t="s">
        <v>1155</v>
      </c>
      <c r="G541" s="123">
        <v>0</v>
      </c>
      <c r="H541" s="123">
        <v>0</v>
      </c>
      <c r="I541" s="147">
        <v>46296</v>
      </c>
      <c r="J541" s="121">
        <v>401768</v>
      </c>
      <c r="K541" s="153"/>
    </row>
    <row r="542" spans="1:11" s="112" customFormat="1" ht="30" customHeight="1" outlineLevel="1" x14ac:dyDescent="0.2">
      <c r="A542" s="117" t="s">
        <v>1159</v>
      </c>
      <c r="B542" s="118" t="s">
        <v>78</v>
      </c>
      <c r="C542" s="119" t="s">
        <v>1512</v>
      </c>
      <c r="D542" s="120" t="s">
        <v>1978</v>
      </c>
      <c r="E542" s="120" t="s">
        <v>372</v>
      </c>
      <c r="F542" s="120" t="s">
        <v>1155</v>
      </c>
      <c r="G542" s="123">
        <v>0</v>
      </c>
      <c r="H542" s="123">
        <v>0</v>
      </c>
      <c r="I542" s="147">
        <v>46296</v>
      </c>
      <c r="J542" s="121">
        <v>401768</v>
      </c>
      <c r="K542" s="153"/>
    </row>
    <row r="543" spans="1:11" s="112" customFormat="1" ht="30" customHeight="1" outlineLevel="1" x14ac:dyDescent="0.2">
      <c r="A543" s="117" t="s">
        <v>1159</v>
      </c>
      <c r="B543" s="118" t="s">
        <v>78</v>
      </c>
      <c r="C543" s="119" t="s">
        <v>1513</v>
      </c>
      <c r="D543" s="120" t="s">
        <v>1979</v>
      </c>
      <c r="E543" s="120" t="s">
        <v>372</v>
      </c>
      <c r="F543" s="120" t="s">
        <v>1155</v>
      </c>
      <c r="G543" s="123">
        <v>0</v>
      </c>
      <c r="H543" s="123">
        <v>0</v>
      </c>
      <c r="I543" s="147">
        <v>46296</v>
      </c>
      <c r="J543" s="121">
        <v>401768</v>
      </c>
      <c r="K543" s="153"/>
    </row>
    <row r="544" spans="1:11" s="112" customFormat="1" ht="30" customHeight="1" outlineLevel="1" x14ac:dyDescent="0.2">
      <c r="A544" s="213" t="s">
        <v>1159</v>
      </c>
      <c r="B544" s="214" t="s">
        <v>78</v>
      </c>
      <c r="C544" s="214" t="s">
        <v>1550</v>
      </c>
      <c r="D544" s="215" t="s">
        <v>1980</v>
      </c>
      <c r="E544" s="215" t="s">
        <v>372</v>
      </c>
      <c r="F544" s="215" t="s">
        <v>1155</v>
      </c>
      <c r="G544" s="216">
        <v>0</v>
      </c>
      <c r="H544" s="216">
        <v>0</v>
      </c>
      <c r="I544" s="217">
        <v>46296</v>
      </c>
      <c r="J544" s="218">
        <v>401768</v>
      </c>
      <c r="K544" s="215"/>
    </row>
    <row r="545" spans="1:11" s="112" customFormat="1" ht="30" customHeight="1" outlineLevel="1" x14ac:dyDescent="0.2">
      <c r="A545" s="213" t="s">
        <v>1159</v>
      </c>
      <c r="B545" s="214" t="s">
        <v>78</v>
      </c>
      <c r="C545" s="214" t="s">
        <v>1551</v>
      </c>
      <c r="D545" s="215" t="s">
        <v>1981</v>
      </c>
      <c r="E545" s="215" t="s">
        <v>372</v>
      </c>
      <c r="F545" s="215" t="s">
        <v>1155</v>
      </c>
      <c r="G545" s="216">
        <v>0</v>
      </c>
      <c r="H545" s="216">
        <v>0</v>
      </c>
      <c r="I545" s="217">
        <v>46296</v>
      </c>
      <c r="J545" s="218">
        <v>401768</v>
      </c>
      <c r="K545" s="215"/>
    </row>
    <row r="546" spans="1:11" s="112" customFormat="1" ht="30" customHeight="1" outlineLevel="1" x14ac:dyDescent="0.2">
      <c r="A546" s="117" t="s">
        <v>1159</v>
      </c>
      <c r="B546" s="118" t="s">
        <v>78</v>
      </c>
      <c r="C546" s="119" t="s">
        <v>504</v>
      </c>
      <c r="D546" s="120" t="s">
        <v>1982</v>
      </c>
      <c r="E546" s="120" t="s">
        <v>372</v>
      </c>
      <c r="F546" s="120" t="s">
        <v>1155</v>
      </c>
      <c r="G546" s="123">
        <v>0</v>
      </c>
      <c r="H546" s="123">
        <v>0</v>
      </c>
      <c r="I546" s="147">
        <v>46296</v>
      </c>
      <c r="J546" s="121">
        <v>401768</v>
      </c>
      <c r="K546" s="153"/>
    </row>
    <row r="547" spans="1:11" s="112" customFormat="1" ht="30" customHeight="1" outlineLevel="1" x14ac:dyDescent="0.2">
      <c r="A547" s="117" t="s">
        <v>1159</v>
      </c>
      <c r="B547" s="118" t="s">
        <v>78</v>
      </c>
      <c r="C547" s="119" t="s">
        <v>505</v>
      </c>
      <c r="D547" s="120" t="s">
        <v>1983</v>
      </c>
      <c r="E547" s="120" t="s">
        <v>372</v>
      </c>
      <c r="F547" s="120" t="s">
        <v>1155</v>
      </c>
      <c r="G547" s="123">
        <v>0</v>
      </c>
      <c r="H547" s="123">
        <v>0</v>
      </c>
      <c r="I547" s="147">
        <v>46296</v>
      </c>
      <c r="J547" s="121">
        <v>401768</v>
      </c>
      <c r="K547" s="153"/>
    </row>
    <row r="548" spans="1:11" s="112" customFormat="1" ht="30" customHeight="1" outlineLevel="1" x14ac:dyDescent="0.2">
      <c r="A548" s="117" t="s">
        <v>1159</v>
      </c>
      <c r="B548" s="118" t="s">
        <v>78</v>
      </c>
      <c r="C548" s="119" t="s">
        <v>506</v>
      </c>
      <c r="D548" s="120" t="s">
        <v>1984</v>
      </c>
      <c r="E548" s="120" t="s">
        <v>372</v>
      </c>
      <c r="F548" s="120" t="s">
        <v>1155</v>
      </c>
      <c r="G548" s="123">
        <v>0</v>
      </c>
      <c r="H548" s="123">
        <v>0</v>
      </c>
      <c r="I548" s="147">
        <v>46296</v>
      </c>
      <c r="J548" s="121">
        <v>401768</v>
      </c>
      <c r="K548" s="153"/>
    </row>
    <row r="549" spans="1:11" s="112" customFormat="1" ht="30" customHeight="1" outlineLevel="1" x14ac:dyDescent="0.2">
      <c r="A549" s="117" t="s">
        <v>1159</v>
      </c>
      <c r="B549" s="118" t="s">
        <v>78</v>
      </c>
      <c r="C549" s="119" t="s">
        <v>507</v>
      </c>
      <c r="D549" s="120" t="s">
        <v>1985</v>
      </c>
      <c r="E549" s="120" t="s">
        <v>372</v>
      </c>
      <c r="F549" s="120" t="s">
        <v>1155</v>
      </c>
      <c r="G549" s="123">
        <v>0</v>
      </c>
      <c r="H549" s="123">
        <v>0</v>
      </c>
      <c r="I549" s="147">
        <v>46296</v>
      </c>
      <c r="J549" s="121">
        <v>401768</v>
      </c>
      <c r="K549" s="153"/>
    </row>
    <row r="550" spans="1:11" s="112" customFormat="1" ht="30" customHeight="1" outlineLevel="1" x14ac:dyDescent="0.2">
      <c r="A550" s="117" t="s">
        <v>1159</v>
      </c>
      <c r="B550" s="118" t="s">
        <v>78</v>
      </c>
      <c r="C550" s="119" t="s">
        <v>508</v>
      </c>
      <c r="D550" s="120" t="s">
        <v>1986</v>
      </c>
      <c r="E550" s="120" t="s">
        <v>372</v>
      </c>
      <c r="F550" s="120" t="s">
        <v>1155</v>
      </c>
      <c r="G550" s="123">
        <v>0</v>
      </c>
      <c r="H550" s="123">
        <v>0</v>
      </c>
      <c r="I550" s="147">
        <v>46296</v>
      </c>
      <c r="J550" s="121">
        <v>401768</v>
      </c>
      <c r="K550" s="153"/>
    </row>
    <row r="551" spans="1:11" s="112" customFormat="1" ht="30" customHeight="1" outlineLevel="1" x14ac:dyDescent="0.2">
      <c r="A551" s="117" t="s">
        <v>1159</v>
      </c>
      <c r="B551" s="118" t="s">
        <v>78</v>
      </c>
      <c r="C551" s="119" t="s">
        <v>509</v>
      </c>
      <c r="D551" s="120" t="s">
        <v>1987</v>
      </c>
      <c r="E551" s="120" t="s">
        <v>372</v>
      </c>
      <c r="F551" s="120" t="s">
        <v>1155</v>
      </c>
      <c r="G551" s="123">
        <v>0</v>
      </c>
      <c r="H551" s="123">
        <v>0</v>
      </c>
      <c r="I551" s="147">
        <v>46296</v>
      </c>
      <c r="J551" s="121">
        <v>401768</v>
      </c>
      <c r="K551" s="153"/>
    </row>
    <row r="552" spans="1:11" s="112" customFormat="1" ht="30" customHeight="1" outlineLevel="1" x14ac:dyDescent="0.2">
      <c r="A552" s="117" t="s">
        <v>1159</v>
      </c>
      <c r="B552" s="118" t="s">
        <v>78</v>
      </c>
      <c r="C552" s="119" t="s">
        <v>510</v>
      </c>
      <c r="D552" s="120" t="s">
        <v>1988</v>
      </c>
      <c r="E552" s="120" t="s">
        <v>372</v>
      </c>
      <c r="F552" s="120" t="s">
        <v>1155</v>
      </c>
      <c r="G552" s="123">
        <v>0</v>
      </c>
      <c r="H552" s="123">
        <v>0</v>
      </c>
      <c r="I552" s="147">
        <v>46296</v>
      </c>
      <c r="J552" s="121">
        <v>401768</v>
      </c>
      <c r="K552" s="153"/>
    </row>
    <row r="553" spans="1:11" s="112" customFormat="1" ht="30" customHeight="1" outlineLevel="1" x14ac:dyDescent="0.2">
      <c r="A553" s="117" t="s">
        <v>1159</v>
      </c>
      <c r="B553" s="118" t="s">
        <v>78</v>
      </c>
      <c r="C553" s="119" t="s">
        <v>1238</v>
      </c>
      <c r="D553" s="120" t="s">
        <v>1989</v>
      </c>
      <c r="E553" s="120" t="s">
        <v>372</v>
      </c>
      <c r="F553" s="120" t="s">
        <v>1155</v>
      </c>
      <c r="G553" s="123">
        <v>0</v>
      </c>
      <c r="H553" s="123">
        <v>0</v>
      </c>
      <c r="I553" s="147">
        <v>46296</v>
      </c>
      <c r="J553" s="121">
        <v>401768</v>
      </c>
      <c r="K553" s="153"/>
    </row>
    <row r="554" spans="1:11" s="112" customFormat="1" ht="30" customHeight="1" outlineLevel="1" x14ac:dyDescent="0.2">
      <c r="A554" s="117" t="s">
        <v>1159</v>
      </c>
      <c r="B554" s="118" t="s">
        <v>78</v>
      </c>
      <c r="C554" s="119" t="s">
        <v>1269</v>
      </c>
      <c r="D554" s="120" t="s">
        <v>1990</v>
      </c>
      <c r="E554" s="120" t="s">
        <v>372</v>
      </c>
      <c r="F554" s="120" t="s">
        <v>1155</v>
      </c>
      <c r="G554" s="123">
        <v>0</v>
      </c>
      <c r="H554" s="123">
        <v>0</v>
      </c>
      <c r="I554" s="147">
        <v>46296</v>
      </c>
      <c r="J554" s="121">
        <v>401768</v>
      </c>
      <c r="K554" s="153"/>
    </row>
    <row r="555" spans="1:11" s="112" customFormat="1" ht="30" customHeight="1" outlineLevel="1" x14ac:dyDescent="0.2">
      <c r="A555" s="117" t="s">
        <v>1159</v>
      </c>
      <c r="B555" s="118" t="s">
        <v>78</v>
      </c>
      <c r="C555" s="119" t="s">
        <v>1270</v>
      </c>
      <c r="D555" s="120" t="s">
        <v>1991</v>
      </c>
      <c r="E555" s="120" t="s">
        <v>372</v>
      </c>
      <c r="F555" s="120" t="s">
        <v>1155</v>
      </c>
      <c r="G555" s="123">
        <v>0</v>
      </c>
      <c r="H555" s="123">
        <v>0</v>
      </c>
      <c r="I555" s="147">
        <v>46296</v>
      </c>
      <c r="J555" s="121">
        <v>401768</v>
      </c>
      <c r="K555" s="153"/>
    </row>
    <row r="556" spans="1:11" s="112" customFormat="1" ht="30" customHeight="1" outlineLevel="1" x14ac:dyDescent="0.2">
      <c r="A556" s="117" t="s">
        <v>1159</v>
      </c>
      <c r="B556" s="118" t="s">
        <v>78</v>
      </c>
      <c r="C556" s="119" t="s">
        <v>1275</v>
      </c>
      <c r="D556" s="120" t="s">
        <v>1992</v>
      </c>
      <c r="E556" s="120" t="s">
        <v>372</v>
      </c>
      <c r="F556" s="120" t="s">
        <v>1155</v>
      </c>
      <c r="G556" s="123">
        <v>0</v>
      </c>
      <c r="H556" s="123">
        <v>0</v>
      </c>
      <c r="I556" s="147">
        <v>46296</v>
      </c>
      <c r="J556" s="121">
        <v>401768</v>
      </c>
      <c r="K556" s="153"/>
    </row>
    <row r="557" spans="1:11" s="112" customFormat="1" ht="30" customHeight="1" outlineLevel="1" x14ac:dyDescent="0.2">
      <c r="A557" s="117" t="s">
        <v>1159</v>
      </c>
      <c r="B557" s="118" t="s">
        <v>78</v>
      </c>
      <c r="C557" s="119" t="s">
        <v>1276</v>
      </c>
      <c r="D557" s="120" t="s">
        <v>1993</v>
      </c>
      <c r="E557" s="120" t="s">
        <v>372</v>
      </c>
      <c r="F557" s="120" t="s">
        <v>1155</v>
      </c>
      <c r="G557" s="123">
        <v>0</v>
      </c>
      <c r="H557" s="123">
        <v>0</v>
      </c>
      <c r="I557" s="147">
        <v>46296</v>
      </c>
      <c r="J557" s="121">
        <v>401768</v>
      </c>
      <c r="K557" s="153"/>
    </row>
    <row r="558" spans="1:11" s="112" customFormat="1" ht="30" customHeight="1" outlineLevel="1" x14ac:dyDescent="0.2">
      <c r="A558" s="117" t="s">
        <v>1159</v>
      </c>
      <c r="B558" s="118" t="s">
        <v>78</v>
      </c>
      <c r="C558" s="119" t="s">
        <v>1277</v>
      </c>
      <c r="D558" s="120" t="s">
        <v>1994</v>
      </c>
      <c r="E558" s="120" t="s">
        <v>372</v>
      </c>
      <c r="F558" s="120" t="s">
        <v>1155</v>
      </c>
      <c r="G558" s="123">
        <v>0</v>
      </c>
      <c r="H558" s="123">
        <v>0</v>
      </c>
      <c r="I558" s="147">
        <v>46296</v>
      </c>
      <c r="J558" s="121">
        <v>401768</v>
      </c>
      <c r="K558" s="153"/>
    </row>
    <row r="559" spans="1:11" s="112" customFormat="1" ht="30" customHeight="1" outlineLevel="1" x14ac:dyDescent="0.2">
      <c r="A559" s="117" t="s">
        <v>1159</v>
      </c>
      <c r="B559" s="118" t="s">
        <v>78</v>
      </c>
      <c r="C559" s="119" t="s">
        <v>1437</v>
      </c>
      <c r="D559" s="120" t="s">
        <v>1995</v>
      </c>
      <c r="E559" s="120" t="s">
        <v>372</v>
      </c>
      <c r="F559" s="120" t="s">
        <v>1155</v>
      </c>
      <c r="G559" s="123">
        <v>0</v>
      </c>
      <c r="H559" s="123">
        <v>0</v>
      </c>
      <c r="I559" s="147">
        <v>46296</v>
      </c>
      <c r="J559" s="121">
        <v>401768</v>
      </c>
      <c r="K559" s="153"/>
    </row>
    <row r="560" spans="1:11" s="112" customFormat="1" ht="30" customHeight="1" outlineLevel="1" x14ac:dyDescent="0.2">
      <c r="A560" s="117" t="s">
        <v>1159</v>
      </c>
      <c r="B560" s="118" t="s">
        <v>78</v>
      </c>
      <c r="C560" s="119" t="s">
        <v>948</v>
      </c>
      <c r="D560" s="120" t="s">
        <v>1996</v>
      </c>
      <c r="E560" s="120" t="s">
        <v>372</v>
      </c>
      <c r="F560" s="120" t="s">
        <v>1155</v>
      </c>
      <c r="G560" s="123">
        <v>0</v>
      </c>
      <c r="H560" s="123">
        <v>0</v>
      </c>
      <c r="I560" s="147">
        <v>46296</v>
      </c>
      <c r="J560" s="121">
        <v>401768</v>
      </c>
      <c r="K560" s="153"/>
    </row>
    <row r="561" spans="1:11" s="112" customFormat="1" ht="30" customHeight="1" outlineLevel="1" x14ac:dyDescent="0.2">
      <c r="A561" s="117" t="s">
        <v>1159</v>
      </c>
      <c r="B561" s="118" t="s">
        <v>78</v>
      </c>
      <c r="C561" s="119" t="s">
        <v>1054</v>
      </c>
      <c r="D561" s="120" t="s">
        <v>1997</v>
      </c>
      <c r="E561" s="120" t="s">
        <v>372</v>
      </c>
      <c r="F561" s="120" t="s">
        <v>1155</v>
      </c>
      <c r="G561" s="123">
        <v>0</v>
      </c>
      <c r="H561" s="123">
        <v>0</v>
      </c>
      <c r="I561" s="147">
        <v>46296</v>
      </c>
      <c r="J561" s="121">
        <v>401768</v>
      </c>
      <c r="K561" s="153"/>
    </row>
    <row r="562" spans="1:11" s="112" customFormat="1" ht="30" customHeight="1" outlineLevel="1" x14ac:dyDescent="0.2">
      <c r="A562" s="117" t="s">
        <v>1159</v>
      </c>
      <c r="B562" s="118" t="s">
        <v>78</v>
      </c>
      <c r="C562" s="119" t="s">
        <v>1055</v>
      </c>
      <c r="D562" s="120" t="s">
        <v>1998</v>
      </c>
      <c r="E562" s="120" t="s">
        <v>372</v>
      </c>
      <c r="F562" s="120" t="s">
        <v>1155</v>
      </c>
      <c r="G562" s="123">
        <v>0</v>
      </c>
      <c r="H562" s="123">
        <v>0</v>
      </c>
      <c r="I562" s="147">
        <v>46296</v>
      </c>
      <c r="J562" s="121">
        <v>401768</v>
      </c>
      <c r="K562" s="153"/>
    </row>
    <row r="563" spans="1:11" s="112" customFormat="1" ht="30" customHeight="1" outlineLevel="1" x14ac:dyDescent="0.2">
      <c r="A563" s="117" t="s">
        <v>1159</v>
      </c>
      <c r="B563" s="118" t="s">
        <v>78</v>
      </c>
      <c r="C563" s="119" t="s">
        <v>1056</v>
      </c>
      <c r="D563" s="120" t="s">
        <v>1999</v>
      </c>
      <c r="E563" s="120" t="s">
        <v>372</v>
      </c>
      <c r="F563" s="120" t="s">
        <v>1155</v>
      </c>
      <c r="G563" s="123">
        <v>0</v>
      </c>
      <c r="H563" s="123">
        <v>0</v>
      </c>
      <c r="I563" s="147">
        <v>46296</v>
      </c>
      <c r="J563" s="121">
        <v>401768</v>
      </c>
      <c r="K563" s="153"/>
    </row>
    <row r="564" spans="1:11" s="112" customFormat="1" ht="30" customHeight="1" outlineLevel="1" x14ac:dyDescent="0.2">
      <c r="A564" s="117" t="s">
        <v>1159</v>
      </c>
      <c r="B564" s="118" t="s">
        <v>78</v>
      </c>
      <c r="C564" s="119" t="s">
        <v>1236</v>
      </c>
      <c r="D564" s="120" t="s">
        <v>2000</v>
      </c>
      <c r="E564" s="120" t="s">
        <v>372</v>
      </c>
      <c r="F564" s="120" t="s">
        <v>1155</v>
      </c>
      <c r="G564" s="123">
        <v>0</v>
      </c>
      <c r="H564" s="123">
        <v>0</v>
      </c>
      <c r="I564" s="147">
        <v>46296</v>
      </c>
      <c r="J564" s="121">
        <v>401768</v>
      </c>
      <c r="K564" s="153"/>
    </row>
    <row r="565" spans="1:11" s="112" customFormat="1" ht="30" customHeight="1" outlineLevel="1" x14ac:dyDescent="0.2">
      <c r="A565" s="117" t="s">
        <v>1159</v>
      </c>
      <c r="B565" s="118" t="s">
        <v>78</v>
      </c>
      <c r="C565" s="118" t="s">
        <v>937</v>
      </c>
      <c r="D565" s="120" t="s">
        <v>2001</v>
      </c>
      <c r="E565" s="120" t="s">
        <v>372</v>
      </c>
      <c r="F565" s="120" t="s">
        <v>1155</v>
      </c>
      <c r="G565" s="123">
        <v>0</v>
      </c>
      <c r="H565" s="123">
        <v>0</v>
      </c>
      <c r="I565" s="147">
        <v>46296</v>
      </c>
      <c r="J565" s="121">
        <v>401768</v>
      </c>
      <c r="K565" s="153"/>
    </row>
    <row r="566" spans="1:11" s="112" customFormat="1" ht="30" customHeight="1" outlineLevel="1" x14ac:dyDescent="0.2">
      <c r="A566" s="117" t="s">
        <v>1159</v>
      </c>
      <c r="B566" s="118" t="s">
        <v>78</v>
      </c>
      <c r="C566" s="118" t="s">
        <v>938</v>
      </c>
      <c r="D566" s="120" t="s">
        <v>2002</v>
      </c>
      <c r="E566" s="120" t="s">
        <v>372</v>
      </c>
      <c r="F566" s="120" t="s">
        <v>1155</v>
      </c>
      <c r="G566" s="123">
        <v>0</v>
      </c>
      <c r="H566" s="123">
        <v>0</v>
      </c>
      <c r="I566" s="147">
        <v>46296</v>
      </c>
      <c r="J566" s="121">
        <v>401768</v>
      </c>
      <c r="K566" s="153"/>
    </row>
    <row r="567" spans="1:11" s="112" customFormat="1" ht="30" customHeight="1" outlineLevel="1" x14ac:dyDescent="0.2">
      <c r="A567" s="117" t="s">
        <v>1159</v>
      </c>
      <c r="B567" s="118" t="s">
        <v>78</v>
      </c>
      <c r="C567" s="118" t="s">
        <v>939</v>
      </c>
      <c r="D567" s="120" t="s">
        <v>2003</v>
      </c>
      <c r="E567" s="120" t="s">
        <v>372</v>
      </c>
      <c r="F567" s="120" t="s">
        <v>1155</v>
      </c>
      <c r="G567" s="123">
        <v>0</v>
      </c>
      <c r="H567" s="123">
        <v>0</v>
      </c>
      <c r="I567" s="147">
        <v>46296</v>
      </c>
      <c r="J567" s="121">
        <v>401768</v>
      </c>
      <c r="K567" s="153"/>
    </row>
    <row r="568" spans="1:11" s="112" customFormat="1" ht="30" customHeight="1" outlineLevel="1" x14ac:dyDescent="0.2">
      <c r="A568" s="117" t="s">
        <v>1159</v>
      </c>
      <c r="B568" s="118" t="s">
        <v>78</v>
      </c>
      <c r="C568" s="118" t="s">
        <v>940</v>
      </c>
      <c r="D568" s="120" t="s">
        <v>2004</v>
      </c>
      <c r="E568" s="120" t="s">
        <v>372</v>
      </c>
      <c r="F568" s="120" t="s">
        <v>1155</v>
      </c>
      <c r="G568" s="123">
        <v>0</v>
      </c>
      <c r="H568" s="123">
        <v>0</v>
      </c>
      <c r="I568" s="147">
        <v>46296</v>
      </c>
      <c r="J568" s="121">
        <v>401768</v>
      </c>
      <c r="K568" s="153"/>
    </row>
    <row r="569" spans="1:11" s="112" customFormat="1" ht="30" customHeight="1" outlineLevel="1" x14ac:dyDescent="0.2">
      <c r="A569" s="117" t="s">
        <v>1159</v>
      </c>
      <c r="B569" s="118" t="s">
        <v>78</v>
      </c>
      <c r="C569" s="118" t="s">
        <v>941</v>
      </c>
      <c r="D569" s="120" t="s">
        <v>2005</v>
      </c>
      <c r="E569" s="120" t="s">
        <v>372</v>
      </c>
      <c r="F569" s="120" t="s">
        <v>1155</v>
      </c>
      <c r="G569" s="123">
        <v>0</v>
      </c>
      <c r="H569" s="123">
        <v>0</v>
      </c>
      <c r="I569" s="147">
        <v>46296</v>
      </c>
      <c r="J569" s="121">
        <v>401768</v>
      </c>
      <c r="K569" s="153"/>
    </row>
    <row r="570" spans="1:11" s="112" customFormat="1" ht="30" customHeight="1" outlineLevel="1" x14ac:dyDescent="0.2">
      <c r="A570" s="117" t="s">
        <v>1159</v>
      </c>
      <c r="B570" s="118" t="s">
        <v>78</v>
      </c>
      <c r="C570" s="118" t="s">
        <v>942</v>
      </c>
      <c r="D570" s="120" t="s">
        <v>2006</v>
      </c>
      <c r="E570" s="120" t="s">
        <v>372</v>
      </c>
      <c r="F570" s="120" t="s">
        <v>1155</v>
      </c>
      <c r="G570" s="123">
        <v>0</v>
      </c>
      <c r="H570" s="123">
        <v>0</v>
      </c>
      <c r="I570" s="147">
        <v>46296</v>
      </c>
      <c r="J570" s="121">
        <v>401768</v>
      </c>
      <c r="K570" s="153"/>
    </row>
    <row r="571" spans="1:11" s="112" customFormat="1" ht="30" customHeight="1" outlineLevel="1" x14ac:dyDescent="0.2">
      <c r="A571" s="117" t="s">
        <v>1159</v>
      </c>
      <c r="B571" s="118" t="s">
        <v>78</v>
      </c>
      <c r="C571" s="118" t="s">
        <v>943</v>
      </c>
      <c r="D571" s="120" t="s">
        <v>2007</v>
      </c>
      <c r="E571" s="120" t="s">
        <v>372</v>
      </c>
      <c r="F571" s="120" t="s">
        <v>1155</v>
      </c>
      <c r="G571" s="123">
        <v>0</v>
      </c>
      <c r="H571" s="123">
        <v>0</v>
      </c>
      <c r="I571" s="147">
        <v>46296</v>
      </c>
      <c r="J571" s="121">
        <v>401768</v>
      </c>
      <c r="K571" s="153"/>
    </row>
    <row r="572" spans="1:11" s="112" customFormat="1" ht="30" customHeight="1" outlineLevel="1" x14ac:dyDescent="0.2">
      <c r="A572" s="117" t="s">
        <v>1159</v>
      </c>
      <c r="B572" s="118" t="s">
        <v>78</v>
      </c>
      <c r="C572" s="118" t="s">
        <v>944</v>
      </c>
      <c r="D572" s="120" t="s">
        <v>2008</v>
      </c>
      <c r="E572" s="120" t="s">
        <v>372</v>
      </c>
      <c r="F572" s="120" t="s">
        <v>1155</v>
      </c>
      <c r="G572" s="123">
        <v>0</v>
      </c>
      <c r="H572" s="123">
        <v>0</v>
      </c>
      <c r="I572" s="147">
        <v>46296</v>
      </c>
      <c r="J572" s="121">
        <v>401768</v>
      </c>
      <c r="K572" s="153"/>
    </row>
    <row r="573" spans="1:11" s="112" customFormat="1" ht="30" customHeight="1" outlineLevel="1" x14ac:dyDescent="0.2">
      <c r="A573" s="117" t="s">
        <v>1159</v>
      </c>
      <c r="B573" s="118" t="s">
        <v>78</v>
      </c>
      <c r="C573" s="118" t="s">
        <v>945</v>
      </c>
      <c r="D573" s="120" t="s">
        <v>2009</v>
      </c>
      <c r="E573" s="120" t="s">
        <v>372</v>
      </c>
      <c r="F573" s="120" t="s">
        <v>1155</v>
      </c>
      <c r="G573" s="123">
        <v>0</v>
      </c>
      <c r="H573" s="123">
        <v>0</v>
      </c>
      <c r="I573" s="147">
        <v>46296</v>
      </c>
      <c r="J573" s="121">
        <v>401768</v>
      </c>
      <c r="K573" s="153"/>
    </row>
    <row r="574" spans="1:11" s="112" customFormat="1" ht="30" customHeight="1" outlineLevel="1" x14ac:dyDescent="0.2">
      <c r="A574" s="117" t="s">
        <v>1159</v>
      </c>
      <c r="B574" s="118" t="s">
        <v>78</v>
      </c>
      <c r="C574" s="118" t="s">
        <v>946</v>
      </c>
      <c r="D574" s="120" t="s">
        <v>2010</v>
      </c>
      <c r="E574" s="120" t="s">
        <v>372</v>
      </c>
      <c r="F574" s="120" t="s">
        <v>1155</v>
      </c>
      <c r="G574" s="123">
        <v>0</v>
      </c>
      <c r="H574" s="123">
        <v>0</v>
      </c>
      <c r="I574" s="147">
        <v>46296</v>
      </c>
      <c r="J574" s="121">
        <v>401768</v>
      </c>
      <c r="K574" s="153"/>
    </row>
    <row r="575" spans="1:11" s="112" customFormat="1" ht="30" customHeight="1" outlineLevel="1" x14ac:dyDescent="0.2">
      <c r="A575" s="117" t="s">
        <v>1159</v>
      </c>
      <c r="B575" s="118" t="s">
        <v>78</v>
      </c>
      <c r="C575" s="118" t="s">
        <v>947</v>
      </c>
      <c r="D575" s="120" t="s">
        <v>2011</v>
      </c>
      <c r="E575" s="120" t="s">
        <v>372</v>
      </c>
      <c r="F575" s="120" t="s">
        <v>1155</v>
      </c>
      <c r="G575" s="123">
        <v>0</v>
      </c>
      <c r="H575" s="123">
        <v>0</v>
      </c>
      <c r="I575" s="147">
        <v>46296</v>
      </c>
      <c r="J575" s="121">
        <v>401768</v>
      </c>
      <c r="K575" s="153"/>
    </row>
    <row r="576" spans="1:11" s="112" customFormat="1" ht="30" customHeight="1" outlineLevel="1" x14ac:dyDescent="0.2">
      <c r="A576" s="117" t="s">
        <v>1159</v>
      </c>
      <c r="B576" s="118" t="s">
        <v>78</v>
      </c>
      <c r="C576" s="119" t="s">
        <v>367</v>
      </c>
      <c r="D576" s="120" t="s">
        <v>2012</v>
      </c>
      <c r="E576" s="120" t="s">
        <v>372</v>
      </c>
      <c r="F576" s="120" t="s">
        <v>1155</v>
      </c>
      <c r="G576" s="123">
        <v>0</v>
      </c>
      <c r="H576" s="123">
        <v>0</v>
      </c>
      <c r="I576" s="147">
        <v>46296</v>
      </c>
      <c r="J576" s="121">
        <v>47391</v>
      </c>
      <c r="K576" s="153"/>
    </row>
    <row r="577" spans="1:11" s="112" customFormat="1" ht="30" customHeight="1" outlineLevel="1" x14ac:dyDescent="0.2">
      <c r="A577" s="117" t="s">
        <v>1159</v>
      </c>
      <c r="B577" s="118" t="s">
        <v>78</v>
      </c>
      <c r="C577" s="119" t="s">
        <v>368</v>
      </c>
      <c r="D577" s="120" t="s">
        <v>2013</v>
      </c>
      <c r="E577" s="120" t="s">
        <v>372</v>
      </c>
      <c r="F577" s="120" t="s">
        <v>1155</v>
      </c>
      <c r="G577" s="123">
        <v>0</v>
      </c>
      <c r="H577" s="123">
        <v>0</v>
      </c>
      <c r="I577" s="147">
        <v>46296</v>
      </c>
      <c r="J577" s="121">
        <v>401768</v>
      </c>
      <c r="K577" s="153"/>
    </row>
    <row r="578" spans="1:11" s="112" customFormat="1" ht="30" customHeight="1" outlineLevel="1" x14ac:dyDescent="0.2">
      <c r="A578" s="117" t="s">
        <v>1159</v>
      </c>
      <c r="B578" s="118" t="s">
        <v>78</v>
      </c>
      <c r="C578" s="119" t="s">
        <v>369</v>
      </c>
      <c r="D578" s="120" t="s">
        <v>2014</v>
      </c>
      <c r="E578" s="120" t="s">
        <v>372</v>
      </c>
      <c r="F578" s="120" t="s">
        <v>1155</v>
      </c>
      <c r="G578" s="123">
        <v>0</v>
      </c>
      <c r="H578" s="123">
        <v>0</v>
      </c>
      <c r="I578" s="147">
        <v>46296</v>
      </c>
      <c r="J578" s="121">
        <v>401768</v>
      </c>
      <c r="K578" s="153"/>
    </row>
    <row r="579" spans="1:11" s="112" customFormat="1" ht="30" customHeight="1" outlineLevel="1" x14ac:dyDescent="0.2">
      <c r="A579" s="117" t="s">
        <v>1159</v>
      </c>
      <c r="B579" s="118" t="s">
        <v>78</v>
      </c>
      <c r="C579" s="119" t="s">
        <v>370</v>
      </c>
      <c r="D579" s="120" t="s">
        <v>2015</v>
      </c>
      <c r="E579" s="120" t="s">
        <v>372</v>
      </c>
      <c r="F579" s="120" t="s">
        <v>1155</v>
      </c>
      <c r="G579" s="123">
        <v>0</v>
      </c>
      <c r="H579" s="123">
        <v>0</v>
      </c>
      <c r="I579" s="147">
        <v>46296</v>
      </c>
      <c r="J579" s="121">
        <v>401768</v>
      </c>
      <c r="K579" s="153"/>
    </row>
    <row r="580" spans="1:11" s="112" customFormat="1" ht="30" customHeight="1" outlineLevel="1" x14ac:dyDescent="0.2">
      <c r="A580" s="117" t="s">
        <v>1159</v>
      </c>
      <c r="B580" s="118" t="s">
        <v>78</v>
      </c>
      <c r="C580" s="119" t="s">
        <v>853</v>
      </c>
      <c r="D580" s="120" t="s">
        <v>2016</v>
      </c>
      <c r="E580" s="120" t="s">
        <v>372</v>
      </c>
      <c r="F580" s="120" t="s">
        <v>1155</v>
      </c>
      <c r="G580" s="123">
        <v>0</v>
      </c>
      <c r="H580" s="123">
        <v>0</v>
      </c>
      <c r="I580" s="147">
        <v>46296</v>
      </c>
      <c r="J580" s="121">
        <v>401768</v>
      </c>
      <c r="K580" s="153"/>
    </row>
    <row r="581" spans="1:11" s="112" customFormat="1" ht="30" customHeight="1" outlineLevel="1" x14ac:dyDescent="0.2">
      <c r="A581" s="117" t="s">
        <v>1159</v>
      </c>
      <c r="B581" s="118" t="s">
        <v>78</v>
      </c>
      <c r="C581" s="119" t="s">
        <v>936</v>
      </c>
      <c r="D581" s="120" t="s">
        <v>2017</v>
      </c>
      <c r="E581" s="120" t="s">
        <v>372</v>
      </c>
      <c r="F581" s="120" t="s">
        <v>1155</v>
      </c>
      <c r="G581" s="123">
        <v>0</v>
      </c>
      <c r="H581" s="123">
        <v>0</v>
      </c>
      <c r="I581" s="147">
        <v>46296</v>
      </c>
      <c r="J581" s="121">
        <v>401768</v>
      </c>
      <c r="K581" s="153"/>
    </row>
    <row r="582" spans="1:11" s="112" customFormat="1" ht="30" customHeight="1" outlineLevel="1" x14ac:dyDescent="0.2">
      <c r="A582" s="117" t="s">
        <v>1159</v>
      </c>
      <c r="B582" s="118" t="s">
        <v>78</v>
      </c>
      <c r="C582" s="119" t="s">
        <v>1053</v>
      </c>
      <c r="D582" s="120" t="s">
        <v>2018</v>
      </c>
      <c r="E582" s="120" t="s">
        <v>372</v>
      </c>
      <c r="F582" s="120" t="s">
        <v>1155</v>
      </c>
      <c r="G582" s="123">
        <v>0</v>
      </c>
      <c r="H582" s="123">
        <v>0</v>
      </c>
      <c r="I582" s="147">
        <v>46296</v>
      </c>
      <c r="J582" s="121">
        <v>401768</v>
      </c>
      <c r="K582" s="153"/>
    </row>
    <row r="583" spans="1:11" s="112" customFormat="1" ht="30" customHeight="1" outlineLevel="1" x14ac:dyDescent="0.2">
      <c r="A583" s="117" t="s">
        <v>1159</v>
      </c>
      <c r="B583" s="118" t="s">
        <v>78</v>
      </c>
      <c r="C583" s="119" t="s">
        <v>1425</v>
      </c>
      <c r="D583" s="120" t="s">
        <v>2019</v>
      </c>
      <c r="E583" s="120" t="s">
        <v>372</v>
      </c>
      <c r="F583" s="120" t="s">
        <v>1155</v>
      </c>
      <c r="G583" s="123">
        <v>0</v>
      </c>
      <c r="H583" s="123">
        <v>0</v>
      </c>
      <c r="I583" s="147">
        <v>46296</v>
      </c>
      <c r="J583" s="121">
        <v>401768</v>
      </c>
      <c r="K583" s="153"/>
    </row>
    <row r="584" spans="1:11" s="112" customFormat="1" ht="30" customHeight="1" outlineLevel="1" x14ac:dyDescent="0.2">
      <c r="A584" s="117" t="s">
        <v>1159</v>
      </c>
      <c r="B584" s="118" t="s">
        <v>78</v>
      </c>
      <c r="C584" s="119" t="s">
        <v>1051</v>
      </c>
      <c r="D584" s="120" t="s">
        <v>2020</v>
      </c>
      <c r="E584" s="120" t="s">
        <v>372</v>
      </c>
      <c r="F584" s="120" t="s">
        <v>1155</v>
      </c>
      <c r="G584" s="123">
        <v>0</v>
      </c>
      <c r="H584" s="123">
        <v>0</v>
      </c>
      <c r="I584" s="147">
        <v>46296</v>
      </c>
      <c r="J584" s="121">
        <v>401768</v>
      </c>
      <c r="K584" s="153"/>
    </row>
    <row r="585" spans="1:11" s="112" customFormat="1" ht="30" customHeight="1" outlineLevel="1" x14ac:dyDescent="0.2">
      <c r="A585" s="117" t="s">
        <v>1159</v>
      </c>
      <c r="B585" s="118" t="s">
        <v>78</v>
      </c>
      <c r="C585" s="119" t="s">
        <v>962</v>
      </c>
      <c r="D585" s="120" t="s">
        <v>2021</v>
      </c>
      <c r="E585" s="120" t="s">
        <v>372</v>
      </c>
      <c r="F585" s="120" t="s">
        <v>1155</v>
      </c>
      <c r="G585" s="123">
        <v>0</v>
      </c>
      <c r="H585" s="123">
        <v>0</v>
      </c>
      <c r="I585" s="147">
        <v>46296</v>
      </c>
      <c r="J585" s="121">
        <v>401768</v>
      </c>
      <c r="K585" s="153"/>
    </row>
    <row r="586" spans="1:11" s="112" customFormat="1" ht="30" customHeight="1" outlineLevel="1" x14ac:dyDescent="0.2">
      <c r="A586" s="117" t="s">
        <v>1159</v>
      </c>
      <c r="B586" s="118" t="s">
        <v>78</v>
      </c>
      <c r="C586" s="119" t="s">
        <v>963</v>
      </c>
      <c r="D586" s="120" t="s">
        <v>2022</v>
      </c>
      <c r="E586" s="120" t="s">
        <v>372</v>
      </c>
      <c r="F586" s="120" t="s">
        <v>1155</v>
      </c>
      <c r="G586" s="123">
        <v>0</v>
      </c>
      <c r="H586" s="123">
        <v>0</v>
      </c>
      <c r="I586" s="147">
        <v>46296</v>
      </c>
      <c r="J586" s="121">
        <v>401768</v>
      </c>
      <c r="K586" s="153"/>
    </row>
    <row r="587" spans="1:11" s="112" customFormat="1" ht="30" customHeight="1" outlineLevel="1" x14ac:dyDescent="0.2">
      <c r="A587" s="117" t="s">
        <v>1159</v>
      </c>
      <c r="B587" s="118" t="s">
        <v>78</v>
      </c>
      <c r="C587" s="119" t="s">
        <v>964</v>
      </c>
      <c r="D587" s="120" t="s">
        <v>2023</v>
      </c>
      <c r="E587" s="120" t="s">
        <v>372</v>
      </c>
      <c r="F587" s="120" t="s">
        <v>1155</v>
      </c>
      <c r="G587" s="123">
        <v>0</v>
      </c>
      <c r="H587" s="123">
        <v>0</v>
      </c>
      <c r="I587" s="147">
        <v>46296</v>
      </c>
      <c r="J587" s="121">
        <v>401768</v>
      </c>
      <c r="K587" s="153"/>
    </row>
    <row r="588" spans="1:11" s="112" customFormat="1" ht="30" customHeight="1" outlineLevel="1" x14ac:dyDescent="0.2">
      <c r="A588" s="117" t="s">
        <v>1159</v>
      </c>
      <c r="B588" s="118" t="s">
        <v>78</v>
      </c>
      <c r="C588" s="119" t="s">
        <v>965</v>
      </c>
      <c r="D588" s="120" t="s">
        <v>2024</v>
      </c>
      <c r="E588" s="120" t="s">
        <v>372</v>
      </c>
      <c r="F588" s="120" t="s">
        <v>1155</v>
      </c>
      <c r="G588" s="123">
        <v>0</v>
      </c>
      <c r="H588" s="123">
        <v>0</v>
      </c>
      <c r="I588" s="147">
        <v>46296</v>
      </c>
      <c r="J588" s="121">
        <v>401768</v>
      </c>
      <c r="K588" s="153"/>
    </row>
    <row r="589" spans="1:11" s="112" customFormat="1" ht="30" customHeight="1" outlineLevel="1" x14ac:dyDescent="0.2">
      <c r="A589" s="117" t="s">
        <v>1159</v>
      </c>
      <c r="B589" s="118" t="s">
        <v>78</v>
      </c>
      <c r="C589" s="119" t="s">
        <v>966</v>
      </c>
      <c r="D589" s="120" t="s">
        <v>2025</v>
      </c>
      <c r="E589" s="120" t="s">
        <v>372</v>
      </c>
      <c r="F589" s="120" t="s">
        <v>1155</v>
      </c>
      <c r="G589" s="123">
        <v>0</v>
      </c>
      <c r="H589" s="123">
        <v>0</v>
      </c>
      <c r="I589" s="147">
        <v>46296</v>
      </c>
      <c r="J589" s="121">
        <v>401768</v>
      </c>
      <c r="K589" s="153"/>
    </row>
    <row r="590" spans="1:11" s="112" customFormat="1" ht="30" customHeight="1" outlineLevel="1" x14ac:dyDescent="0.2">
      <c r="A590" s="117" t="s">
        <v>1159</v>
      </c>
      <c r="B590" s="118" t="s">
        <v>78</v>
      </c>
      <c r="C590" s="119" t="s">
        <v>967</v>
      </c>
      <c r="D590" s="120" t="s">
        <v>2026</v>
      </c>
      <c r="E590" s="120" t="s">
        <v>372</v>
      </c>
      <c r="F590" s="120" t="s">
        <v>1155</v>
      </c>
      <c r="G590" s="123">
        <v>0</v>
      </c>
      <c r="H590" s="123">
        <v>0</v>
      </c>
      <c r="I590" s="147">
        <v>46296</v>
      </c>
      <c r="J590" s="121">
        <v>401768</v>
      </c>
      <c r="K590" s="153"/>
    </row>
    <row r="591" spans="1:11" s="112" customFormat="1" ht="30" customHeight="1" outlineLevel="1" x14ac:dyDescent="0.2">
      <c r="A591" s="117" t="s">
        <v>1159</v>
      </c>
      <c r="B591" s="118" t="s">
        <v>78</v>
      </c>
      <c r="C591" s="119" t="s">
        <v>968</v>
      </c>
      <c r="D591" s="120" t="s">
        <v>2027</v>
      </c>
      <c r="E591" s="120" t="s">
        <v>372</v>
      </c>
      <c r="F591" s="120" t="s">
        <v>1155</v>
      </c>
      <c r="G591" s="123">
        <v>0</v>
      </c>
      <c r="H591" s="123">
        <v>0</v>
      </c>
      <c r="I591" s="147">
        <v>46296</v>
      </c>
      <c r="J591" s="121">
        <v>401768</v>
      </c>
      <c r="K591" s="153"/>
    </row>
    <row r="592" spans="1:11" s="112" customFormat="1" ht="30" customHeight="1" outlineLevel="1" x14ac:dyDescent="0.2">
      <c r="A592" s="117" t="s">
        <v>1159</v>
      </c>
      <c r="B592" s="118" t="s">
        <v>78</v>
      </c>
      <c r="C592" s="119" t="s">
        <v>1052</v>
      </c>
      <c r="D592" s="120" t="s">
        <v>2028</v>
      </c>
      <c r="E592" s="120" t="s">
        <v>372</v>
      </c>
      <c r="F592" s="120" t="s">
        <v>1155</v>
      </c>
      <c r="G592" s="123">
        <v>0</v>
      </c>
      <c r="H592" s="123">
        <v>0</v>
      </c>
      <c r="I592" s="147">
        <v>46296</v>
      </c>
      <c r="J592" s="121">
        <v>401768</v>
      </c>
      <c r="K592" s="153"/>
    </row>
    <row r="593" spans="1:11" s="112" customFormat="1" ht="30" customHeight="1" outlineLevel="1" x14ac:dyDescent="0.2">
      <c r="A593" s="117" t="s">
        <v>1159</v>
      </c>
      <c r="B593" s="118" t="s">
        <v>78</v>
      </c>
      <c r="C593" s="119" t="s">
        <v>1186</v>
      </c>
      <c r="D593" s="120" t="s">
        <v>2029</v>
      </c>
      <c r="E593" s="120" t="s">
        <v>372</v>
      </c>
      <c r="F593" s="120" t="s">
        <v>1155</v>
      </c>
      <c r="G593" s="123">
        <v>0</v>
      </c>
      <c r="H593" s="123">
        <v>0</v>
      </c>
      <c r="I593" s="147">
        <v>46296</v>
      </c>
      <c r="J593" s="121">
        <v>401768</v>
      </c>
      <c r="K593" s="153"/>
    </row>
    <row r="594" spans="1:11" s="112" customFormat="1" ht="30" customHeight="1" outlineLevel="1" x14ac:dyDescent="0.2">
      <c r="A594" s="117" t="s">
        <v>1159</v>
      </c>
      <c r="B594" s="118" t="s">
        <v>78</v>
      </c>
      <c r="C594" s="119" t="s">
        <v>1187</v>
      </c>
      <c r="D594" s="120" t="s">
        <v>2030</v>
      </c>
      <c r="E594" s="120" t="s">
        <v>372</v>
      </c>
      <c r="F594" s="120" t="s">
        <v>1155</v>
      </c>
      <c r="G594" s="123">
        <v>0</v>
      </c>
      <c r="H594" s="123">
        <v>0</v>
      </c>
      <c r="I594" s="147">
        <v>46296</v>
      </c>
      <c r="J594" s="121">
        <v>401768</v>
      </c>
      <c r="K594" s="153"/>
    </row>
    <row r="595" spans="1:11" s="112" customFormat="1" ht="30" customHeight="1" outlineLevel="1" x14ac:dyDescent="0.2">
      <c r="A595" s="117" t="s">
        <v>1159</v>
      </c>
      <c r="B595" s="118" t="s">
        <v>78</v>
      </c>
      <c r="C595" s="119" t="s">
        <v>969</v>
      </c>
      <c r="D595" s="120" t="s">
        <v>2031</v>
      </c>
      <c r="E595" s="120" t="s">
        <v>372</v>
      </c>
      <c r="F595" s="120" t="s">
        <v>1155</v>
      </c>
      <c r="G595" s="123">
        <v>0</v>
      </c>
      <c r="H595" s="123">
        <v>0</v>
      </c>
      <c r="I595" s="147">
        <v>46296</v>
      </c>
      <c r="J595" s="121">
        <v>401768</v>
      </c>
      <c r="K595" s="153"/>
    </row>
    <row r="596" spans="1:11" s="112" customFormat="1" ht="30" customHeight="1" outlineLevel="1" x14ac:dyDescent="0.2">
      <c r="A596" s="122" t="s">
        <v>1159</v>
      </c>
      <c r="B596" s="120" t="s">
        <v>78</v>
      </c>
      <c r="C596" s="120" t="s">
        <v>1188</v>
      </c>
      <c r="D596" s="120" t="s">
        <v>2032</v>
      </c>
      <c r="E596" s="120" t="s">
        <v>372</v>
      </c>
      <c r="F596" s="120" t="s">
        <v>1155</v>
      </c>
      <c r="G596" s="123">
        <v>0</v>
      </c>
      <c r="H596" s="123">
        <v>0</v>
      </c>
      <c r="I596" s="147">
        <v>46296</v>
      </c>
      <c r="J596" s="121">
        <v>401768</v>
      </c>
      <c r="K596" s="153"/>
    </row>
    <row r="597" spans="1:11" s="112" customFormat="1" ht="30" customHeight="1" outlineLevel="1" x14ac:dyDescent="0.2">
      <c r="A597" s="122" t="s">
        <v>1159</v>
      </c>
      <c r="B597" s="120" t="s">
        <v>78</v>
      </c>
      <c r="C597" s="120" t="s">
        <v>1189</v>
      </c>
      <c r="D597" s="120" t="s">
        <v>2033</v>
      </c>
      <c r="E597" s="120" t="s">
        <v>372</v>
      </c>
      <c r="F597" s="120" t="s">
        <v>1155</v>
      </c>
      <c r="G597" s="123">
        <v>0</v>
      </c>
      <c r="H597" s="123">
        <v>0</v>
      </c>
      <c r="I597" s="147">
        <v>46296</v>
      </c>
      <c r="J597" s="121">
        <v>401768</v>
      </c>
      <c r="K597" s="153"/>
    </row>
    <row r="598" spans="1:11" s="112" customFormat="1" ht="30" customHeight="1" outlineLevel="1" x14ac:dyDescent="0.2">
      <c r="A598" s="122" t="s">
        <v>1159</v>
      </c>
      <c r="B598" s="120" t="s">
        <v>78</v>
      </c>
      <c r="C598" s="120" t="s">
        <v>1190</v>
      </c>
      <c r="D598" s="120" t="s">
        <v>2034</v>
      </c>
      <c r="E598" s="120" t="s">
        <v>372</v>
      </c>
      <c r="F598" s="120" t="s">
        <v>1155</v>
      </c>
      <c r="G598" s="123">
        <v>0</v>
      </c>
      <c r="H598" s="123">
        <v>0</v>
      </c>
      <c r="I598" s="147">
        <v>46296</v>
      </c>
      <c r="J598" s="121">
        <v>401768</v>
      </c>
      <c r="K598" s="153"/>
    </row>
    <row r="599" spans="1:11" s="112" customFormat="1" ht="30" customHeight="1" outlineLevel="1" x14ac:dyDescent="0.2">
      <c r="A599" s="122" t="s">
        <v>1159</v>
      </c>
      <c r="B599" s="120" t="s">
        <v>78</v>
      </c>
      <c r="C599" s="120" t="s">
        <v>1541</v>
      </c>
      <c r="D599" s="120" t="s">
        <v>2035</v>
      </c>
      <c r="E599" s="120" t="s">
        <v>372</v>
      </c>
      <c r="F599" s="120" t="s">
        <v>1155</v>
      </c>
      <c r="G599" s="123">
        <v>0</v>
      </c>
      <c r="H599" s="123">
        <v>0</v>
      </c>
      <c r="I599" s="147">
        <v>46296</v>
      </c>
      <c r="J599" s="121">
        <v>401768</v>
      </c>
      <c r="K599" s="153"/>
    </row>
    <row r="600" spans="1:11" s="112" customFormat="1" ht="30" customHeight="1" outlineLevel="1" x14ac:dyDescent="0.2">
      <c r="A600" s="122" t="s">
        <v>1159</v>
      </c>
      <c r="B600" s="120" t="s">
        <v>78</v>
      </c>
      <c r="C600" s="120" t="s">
        <v>1438</v>
      </c>
      <c r="D600" s="120" t="s">
        <v>2036</v>
      </c>
      <c r="E600" s="120" t="s">
        <v>372</v>
      </c>
      <c r="F600" s="120" t="s">
        <v>1155</v>
      </c>
      <c r="G600" s="123">
        <v>0</v>
      </c>
      <c r="H600" s="123">
        <v>0</v>
      </c>
      <c r="I600" s="147">
        <v>46296</v>
      </c>
      <c r="J600" s="121">
        <v>401768</v>
      </c>
      <c r="K600" s="153"/>
    </row>
    <row r="601" spans="1:11" s="112" customFormat="1" ht="30" customHeight="1" outlineLevel="1" x14ac:dyDescent="0.2">
      <c r="A601" s="122" t="s">
        <v>1159</v>
      </c>
      <c r="B601" s="120" t="s">
        <v>78</v>
      </c>
      <c r="C601" s="120" t="s">
        <v>1483</v>
      </c>
      <c r="D601" s="120" t="s">
        <v>2037</v>
      </c>
      <c r="E601" s="120" t="s">
        <v>372</v>
      </c>
      <c r="F601" s="120" t="s">
        <v>1155</v>
      </c>
      <c r="G601" s="123">
        <v>0</v>
      </c>
      <c r="H601" s="123">
        <v>0</v>
      </c>
      <c r="I601" s="147">
        <v>46296</v>
      </c>
      <c r="J601" s="121">
        <v>401768</v>
      </c>
      <c r="K601" s="153"/>
    </row>
    <row r="602" spans="1:11" s="112" customFormat="1" ht="30" customHeight="1" outlineLevel="1" x14ac:dyDescent="0.2">
      <c r="A602" s="122" t="s">
        <v>1159</v>
      </c>
      <c r="B602" s="120" t="s">
        <v>78</v>
      </c>
      <c r="C602" s="120" t="s">
        <v>1506</v>
      </c>
      <c r="D602" s="120" t="s">
        <v>2038</v>
      </c>
      <c r="E602" s="120" t="s">
        <v>372</v>
      </c>
      <c r="F602" s="120" t="s">
        <v>1155</v>
      </c>
      <c r="G602" s="123">
        <v>0</v>
      </c>
      <c r="H602" s="123">
        <v>0</v>
      </c>
      <c r="I602" s="147">
        <v>46296</v>
      </c>
      <c r="J602" s="121">
        <v>401768</v>
      </c>
      <c r="K602" s="153"/>
    </row>
    <row r="603" spans="1:11" s="112" customFormat="1" ht="30" customHeight="1" outlineLevel="1" x14ac:dyDescent="0.2">
      <c r="A603" s="122" t="s">
        <v>1159</v>
      </c>
      <c r="B603" s="120" t="s">
        <v>78</v>
      </c>
      <c r="C603" s="120" t="s">
        <v>1507</v>
      </c>
      <c r="D603" s="120" t="s">
        <v>2039</v>
      </c>
      <c r="E603" s="120" t="s">
        <v>372</v>
      </c>
      <c r="F603" s="120" t="s">
        <v>1155</v>
      </c>
      <c r="G603" s="123">
        <v>0</v>
      </c>
      <c r="H603" s="123">
        <v>0</v>
      </c>
      <c r="I603" s="147">
        <v>46296</v>
      </c>
      <c r="J603" s="121">
        <v>401768</v>
      </c>
      <c r="K603" s="153"/>
    </row>
    <row r="604" spans="1:11" s="112" customFormat="1" ht="30" customHeight="1" outlineLevel="1" x14ac:dyDescent="0.2">
      <c r="A604" s="122" t="s">
        <v>1159</v>
      </c>
      <c r="B604" s="120" t="s">
        <v>78</v>
      </c>
      <c r="C604" s="120" t="s">
        <v>1508</v>
      </c>
      <c r="D604" s="120" t="s">
        <v>2040</v>
      </c>
      <c r="E604" s="120" t="s">
        <v>372</v>
      </c>
      <c r="F604" s="120" t="s">
        <v>1155</v>
      </c>
      <c r="G604" s="123">
        <v>0</v>
      </c>
      <c r="H604" s="123">
        <v>0</v>
      </c>
      <c r="I604" s="147">
        <v>46296</v>
      </c>
      <c r="J604" s="121">
        <v>401768</v>
      </c>
      <c r="K604" s="153"/>
    </row>
    <row r="605" spans="1:11" s="112" customFormat="1" ht="30" customHeight="1" outlineLevel="1" x14ac:dyDescent="0.2">
      <c r="A605" s="122" t="s">
        <v>1159</v>
      </c>
      <c r="B605" s="120" t="s">
        <v>78</v>
      </c>
      <c r="C605" s="120" t="s">
        <v>1537</v>
      </c>
      <c r="D605" s="120" t="s">
        <v>2041</v>
      </c>
      <c r="E605" s="120" t="s">
        <v>372</v>
      </c>
      <c r="F605" s="120" t="s">
        <v>1155</v>
      </c>
      <c r="G605" s="123">
        <v>0</v>
      </c>
      <c r="H605" s="123">
        <v>0</v>
      </c>
      <c r="I605" s="147">
        <v>46296</v>
      </c>
      <c r="J605" s="121">
        <v>401768</v>
      </c>
      <c r="K605" s="153"/>
    </row>
    <row r="606" spans="1:11" s="112" customFormat="1" ht="30" customHeight="1" outlineLevel="1" x14ac:dyDescent="0.2">
      <c r="A606" s="122" t="s">
        <v>1159</v>
      </c>
      <c r="B606" s="120" t="s">
        <v>78</v>
      </c>
      <c r="C606" s="120" t="s">
        <v>1538</v>
      </c>
      <c r="D606" s="120" t="s">
        <v>2042</v>
      </c>
      <c r="E606" s="120" t="s">
        <v>372</v>
      </c>
      <c r="F606" s="120" t="s">
        <v>1155</v>
      </c>
      <c r="G606" s="123">
        <v>0</v>
      </c>
      <c r="H606" s="123">
        <v>0</v>
      </c>
      <c r="I606" s="147">
        <v>46296</v>
      </c>
      <c r="J606" s="121">
        <v>401768</v>
      </c>
      <c r="K606" s="153"/>
    </row>
    <row r="607" spans="1:11" s="112" customFormat="1" ht="30" customHeight="1" outlineLevel="1" x14ac:dyDescent="0.2">
      <c r="A607" s="213" t="s">
        <v>1159</v>
      </c>
      <c r="B607" s="214" t="s">
        <v>78</v>
      </c>
      <c r="C607" s="214" t="s">
        <v>1552</v>
      </c>
      <c r="D607" s="215" t="s">
        <v>2043</v>
      </c>
      <c r="E607" s="215" t="s">
        <v>372</v>
      </c>
      <c r="F607" s="215" t="s">
        <v>1155</v>
      </c>
      <c r="G607" s="216">
        <v>0</v>
      </c>
      <c r="H607" s="216">
        <v>0</v>
      </c>
      <c r="I607" s="217">
        <v>46296</v>
      </c>
      <c r="J607" s="218">
        <v>401768</v>
      </c>
      <c r="K607" s="215"/>
    </row>
    <row r="608" spans="1:11" s="112" customFormat="1" ht="30" customHeight="1" outlineLevel="1" x14ac:dyDescent="0.2">
      <c r="A608" s="213" t="s">
        <v>1159</v>
      </c>
      <c r="B608" s="214" t="s">
        <v>78</v>
      </c>
      <c r="C608" s="214" t="s">
        <v>1596</v>
      </c>
      <c r="D608" s="215" t="s">
        <v>2044</v>
      </c>
      <c r="E608" s="215" t="s">
        <v>372</v>
      </c>
      <c r="F608" s="215" t="s">
        <v>1155</v>
      </c>
      <c r="G608" s="216">
        <v>0</v>
      </c>
      <c r="H608" s="216">
        <v>0</v>
      </c>
      <c r="I608" s="217">
        <v>46296</v>
      </c>
      <c r="J608" s="218">
        <v>401768</v>
      </c>
      <c r="K608" s="215"/>
    </row>
    <row r="609" spans="1:11" s="112" customFormat="1" ht="99.95" customHeight="1" x14ac:dyDescent="0.2">
      <c r="A609" s="184" t="s">
        <v>179</v>
      </c>
      <c r="B609" s="187" t="s">
        <v>83</v>
      </c>
      <c r="C609" s="141"/>
      <c r="D609" s="139" t="s">
        <v>659</v>
      </c>
      <c r="E609" s="96" t="s">
        <v>2058</v>
      </c>
      <c r="F609" s="139"/>
      <c r="G609" s="140"/>
      <c r="H609" s="140"/>
      <c r="I609" s="196">
        <v>46296</v>
      </c>
      <c r="J609" s="201">
        <v>401768</v>
      </c>
      <c r="K609" s="164"/>
    </row>
    <row r="610" spans="1:11" s="112" customFormat="1" ht="30" customHeight="1" outlineLevel="1" x14ac:dyDescent="0.2">
      <c r="A610" s="117" t="s">
        <v>1159</v>
      </c>
      <c r="B610" s="118" t="s">
        <v>83</v>
      </c>
      <c r="C610" s="119" t="s">
        <v>172</v>
      </c>
      <c r="D610" s="120" t="s">
        <v>690</v>
      </c>
      <c r="E610" s="120" t="s">
        <v>372</v>
      </c>
      <c r="F610" s="120" t="s">
        <v>1155</v>
      </c>
      <c r="G610" s="123">
        <v>0</v>
      </c>
      <c r="H610" s="123">
        <v>0</v>
      </c>
      <c r="I610" s="147">
        <v>46296</v>
      </c>
      <c r="J610" s="121">
        <v>401768</v>
      </c>
      <c r="K610" s="153"/>
    </row>
    <row r="611" spans="1:11" s="112" customFormat="1" ht="99.95" customHeight="1" x14ac:dyDescent="0.2">
      <c r="A611" s="184" t="s">
        <v>179</v>
      </c>
      <c r="B611" s="187" t="s">
        <v>252</v>
      </c>
      <c r="C611" s="141"/>
      <c r="D611" s="139" t="s">
        <v>691</v>
      </c>
      <c r="E611" s="96" t="s">
        <v>2058</v>
      </c>
      <c r="F611" s="139"/>
      <c r="G611" s="140"/>
      <c r="H611" s="140"/>
      <c r="I611" s="196">
        <v>46296</v>
      </c>
      <c r="J611" s="201">
        <v>401768</v>
      </c>
      <c r="K611" s="164"/>
    </row>
    <row r="612" spans="1:11" s="112" customFormat="1" ht="30" customHeight="1" outlineLevel="1" x14ac:dyDescent="0.2">
      <c r="A612" s="117" t="s">
        <v>1159</v>
      </c>
      <c r="B612" s="118" t="s">
        <v>252</v>
      </c>
      <c r="C612" s="119" t="s">
        <v>1135</v>
      </c>
      <c r="D612" s="120" t="s">
        <v>698</v>
      </c>
      <c r="E612" s="120" t="s">
        <v>372</v>
      </c>
      <c r="F612" s="120" t="s">
        <v>1155</v>
      </c>
      <c r="G612" s="123">
        <v>0</v>
      </c>
      <c r="H612" s="123">
        <v>0</v>
      </c>
      <c r="I612" s="147">
        <v>46296</v>
      </c>
      <c r="J612" s="121">
        <v>401768</v>
      </c>
      <c r="K612" s="153"/>
    </row>
    <row r="613" spans="1:11" s="112" customFormat="1" ht="30" customHeight="1" outlineLevel="1" x14ac:dyDescent="0.2">
      <c r="A613" s="117" t="s">
        <v>1159</v>
      </c>
      <c r="B613" s="118" t="s">
        <v>252</v>
      </c>
      <c r="C613" s="119" t="s">
        <v>253</v>
      </c>
      <c r="D613" s="120" t="s">
        <v>692</v>
      </c>
      <c r="E613" s="120" t="s">
        <v>372</v>
      </c>
      <c r="F613" s="120" t="s">
        <v>1155</v>
      </c>
      <c r="G613" s="123">
        <v>0</v>
      </c>
      <c r="H613" s="123">
        <v>0</v>
      </c>
      <c r="I613" s="147">
        <v>46296</v>
      </c>
      <c r="J613" s="121">
        <v>401768</v>
      </c>
      <c r="K613" s="153"/>
    </row>
    <row r="614" spans="1:11" s="112" customFormat="1" ht="30" customHeight="1" outlineLevel="1" x14ac:dyDescent="0.2">
      <c r="A614" s="117" t="s">
        <v>1159</v>
      </c>
      <c r="B614" s="118" t="s">
        <v>252</v>
      </c>
      <c r="C614" s="119" t="s">
        <v>254</v>
      </c>
      <c r="D614" s="120" t="s">
        <v>693</v>
      </c>
      <c r="E614" s="120" t="s">
        <v>372</v>
      </c>
      <c r="F614" s="120" t="s">
        <v>1155</v>
      </c>
      <c r="G614" s="123">
        <v>0</v>
      </c>
      <c r="H614" s="123">
        <v>0</v>
      </c>
      <c r="I614" s="147">
        <v>46296</v>
      </c>
      <c r="J614" s="121">
        <v>401768</v>
      </c>
      <c r="K614" s="153"/>
    </row>
    <row r="615" spans="1:11" s="112" customFormat="1" ht="30" customHeight="1" outlineLevel="1" x14ac:dyDescent="0.2">
      <c r="A615" s="117" t="s">
        <v>1159</v>
      </c>
      <c r="B615" s="118" t="s">
        <v>252</v>
      </c>
      <c r="C615" s="119" t="s">
        <v>255</v>
      </c>
      <c r="D615" s="120" t="s">
        <v>694</v>
      </c>
      <c r="E615" s="120" t="s">
        <v>372</v>
      </c>
      <c r="F615" s="120" t="s">
        <v>1155</v>
      </c>
      <c r="G615" s="123">
        <v>0</v>
      </c>
      <c r="H615" s="123">
        <v>0</v>
      </c>
      <c r="I615" s="147">
        <v>46296</v>
      </c>
      <c r="J615" s="121">
        <v>401768</v>
      </c>
      <c r="K615" s="153"/>
    </row>
    <row r="616" spans="1:11" s="112" customFormat="1" ht="30" customHeight="1" outlineLevel="1" x14ac:dyDescent="0.2">
      <c r="A616" s="117" t="s">
        <v>1159</v>
      </c>
      <c r="B616" s="118" t="s">
        <v>252</v>
      </c>
      <c r="C616" s="119" t="s">
        <v>256</v>
      </c>
      <c r="D616" s="120" t="s">
        <v>695</v>
      </c>
      <c r="E616" s="120" t="s">
        <v>372</v>
      </c>
      <c r="F616" s="120" t="s">
        <v>1155</v>
      </c>
      <c r="G616" s="123">
        <v>0</v>
      </c>
      <c r="H616" s="123">
        <v>0</v>
      </c>
      <c r="I616" s="147">
        <v>46296</v>
      </c>
      <c r="J616" s="121">
        <v>401768</v>
      </c>
      <c r="K616" s="153"/>
    </row>
    <row r="617" spans="1:11" s="112" customFormat="1" ht="30" customHeight="1" outlineLevel="1" x14ac:dyDescent="0.2">
      <c r="A617" s="117" t="s">
        <v>1159</v>
      </c>
      <c r="B617" s="118" t="s">
        <v>252</v>
      </c>
      <c r="C617" s="119" t="s">
        <v>257</v>
      </c>
      <c r="D617" s="120" t="s">
        <v>696</v>
      </c>
      <c r="E617" s="120" t="s">
        <v>372</v>
      </c>
      <c r="F617" s="120" t="s">
        <v>1155</v>
      </c>
      <c r="G617" s="123">
        <v>0</v>
      </c>
      <c r="H617" s="123">
        <v>0</v>
      </c>
      <c r="I617" s="147">
        <v>46296</v>
      </c>
      <c r="J617" s="121">
        <v>401768</v>
      </c>
      <c r="K617" s="153"/>
    </row>
    <row r="618" spans="1:11" s="112" customFormat="1" ht="30" customHeight="1" outlineLevel="1" x14ac:dyDescent="0.2">
      <c r="A618" s="117" t="s">
        <v>1159</v>
      </c>
      <c r="B618" s="118" t="s">
        <v>252</v>
      </c>
      <c r="C618" s="119" t="s">
        <v>258</v>
      </c>
      <c r="D618" s="120" t="s">
        <v>738</v>
      </c>
      <c r="E618" s="120" t="s">
        <v>372</v>
      </c>
      <c r="F618" s="120" t="s">
        <v>1155</v>
      </c>
      <c r="G618" s="123">
        <v>0</v>
      </c>
      <c r="H618" s="123">
        <v>0</v>
      </c>
      <c r="I618" s="147">
        <v>46296</v>
      </c>
      <c r="J618" s="121">
        <v>401768</v>
      </c>
      <c r="K618" s="153"/>
    </row>
    <row r="619" spans="1:11" s="131" customFormat="1" ht="30" x14ac:dyDescent="0.2">
      <c r="A619" s="184" t="s">
        <v>179</v>
      </c>
      <c r="B619" s="188" t="s">
        <v>299</v>
      </c>
      <c r="C619" s="102"/>
      <c r="D619" s="95" t="s">
        <v>697</v>
      </c>
      <c r="E619" s="95" t="s">
        <v>410</v>
      </c>
      <c r="F619" s="95"/>
      <c r="G619" s="103"/>
      <c r="H619" s="103"/>
      <c r="I619" s="196">
        <v>46296</v>
      </c>
      <c r="J619" s="203">
        <v>401768</v>
      </c>
      <c r="K619" s="149" t="s">
        <v>1313</v>
      </c>
    </row>
    <row r="620" spans="1:11" s="112" customFormat="1" ht="30" customHeight="1" x14ac:dyDescent="0.2">
      <c r="A620" s="184" t="s">
        <v>179</v>
      </c>
      <c r="B620" s="182" t="s">
        <v>300</v>
      </c>
      <c r="C620" s="93"/>
      <c r="D620" s="95" t="s">
        <v>401</v>
      </c>
      <c r="E620" s="95"/>
      <c r="F620" s="95"/>
      <c r="G620" s="101"/>
      <c r="H620" s="101"/>
      <c r="I620" s="196">
        <v>46296</v>
      </c>
      <c r="J620" s="203">
        <v>401768</v>
      </c>
      <c r="K620" s="149"/>
    </row>
    <row r="621" spans="1:11" s="112" customFormat="1" ht="30" customHeight="1" outlineLevel="1" x14ac:dyDescent="0.2">
      <c r="A621" s="111" t="s">
        <v>1159</v>
      </c>
      <c r="B621" s="106" t="s">
        <v>300</v>
      </c>
      <c r="C621" s="206" t="s">
        <v>303</v>
      </c>
      <c r="D621" s="107" t="s">
        <v>1142</v>
      </c>
      <c r="E621" s="107"/>
      <c r="F621" s="107" t="s">
        <v>1155</v>
      </c>
      <c r="G621" s="224">
        <v>495.64</v>
      </c>
      <c r="H621" s="224">
        <v>458.5</v>
      </c>
      <c r="I621" s="147">
        <v>46296</v>
      </c>
      <c r="J621" s="116">
        <v>401768</v>
      </c>
      <c r="K621" s="149"/>
    </row>
    <row r="622" spans="1:11" s="112" customFormat="1" ht="30" customHeight="1" outlineLevel="1" x14ac:dyDescent="0.2">
      <c r="A622" s="111" t="s">
        <v>1159</v>
      </c>
      <c r="B622" s="106" t="s">
        <v>300</v>
      </c>
      <c r="C622" s="206" t="s">
        <v>304</v>
      </c>
      <c r="D622" s="107" t="s">
        <v>2045</v>
      </c>
      <c r="E622" s="107" t="s">
        <v>1109</v>
      </c>
      <c r="F622" s="107" t="s">
        <v>1155</v>
      </c>
      <c r="G622" s="224">
        <v>263.95999999999998</v>
      </c>
      <c r="H622" s="224">
        <v>244.18</v>
      </c>
      <c r="I622" s="147">
        <v>46296</v>
      </c>
      <c r="J622" s="116">
        <v>401768</v>
      </c>
      <c r="K622" s="149"/>
    </row>
    <row r="623" spans="1:11" s="112" customFormat="1" ht="30" customHeight="1" outlineLevel="1" x14ac:dyDescent="0.2">
      <c r="A623" s="111" t="s">
        <v>1159</v>
      </c>
      <c r="B623" s="106" t="s">
        <v>300</v>
      </c>
      <c r="C623" s="206" t="s">
        <v>305</v>
      </c>
      <c r="D623" s="107" t="s">
        <v>2046</v>
      </c>
      <c r="E623" s="107" t="s">
        <v>1110</v>
      </c>
      <c r="F623" s="107" t="s">
        <v>1155</v>
      </c>
      <c r="G623" s="224">
        <v>216.88</v>
      </c>
      <c r="H623" s="224">
        <v>200.63</v>
      </c>
      <c r="I623" s="147">
        <v>46296</v>
      </c>
      <c r="J623" s="116">
        <v>401768</v>
      </c>
      <c r="K623" s="149"/>
    </row>
    <row r="624" spans="1:11" s="112" customFormat="1" ht="30" customHeight="1" outlineLevel="1" x14ac:dyDescent="0.2">
      <c r="A624" s="111" t="s">
        <v>1159</v>
      </c>
      <c r="B624" s="106" t="s">
        <v>300</v>
      </c>
      <c r="C624" s="206" t="s">
        <v>306</v>
      </c>
      <c r="D624" s="107" t="s">
        <v>2047</v>
      </c>
      <c r="E624" s="107" t="s">
        <v>1111</v>
      </c>
      <c r="F624" s="107" t="s">
        <v>1155</v>
      </c>
      <c r="G624" s="224">
        <v>273.76</v>
      </c>
      <c r="H624" s="224">
        <v>253.25</v>
      </c>
      <c r="I624" s="147">
        <v>46296</v>
      </c>
      <c r="J624" s="116">
        <v>401768</v>
      </c>
      <c r="K624" s="149"/>
    </row>
    <row r="625" spans="1:11" s="112" customFormat="1" ht="30" customHeight="1" outlineLevel="1" x14ac:dyDescent="0.2">
      <c r="A625" s="111" t="s">
        <v>1159</v>
      </c>
      <c r="B625" s="106" t="s">
        <v>300</v>
      </c>
      <c r="C625" s="206" t="s">
        <v>307</v>
      </c>
      <c r="D625" s="107" t="s">
        <v>2048</v>
      </c>
      <c r="E625" s="107" t="s">
        <v>1111</v>
      </c>
      <c r="F625" s="107" t="s">
        <v>1155</v>
      </c>
      <c r="G625" s="224">
        <v>314.57</v>
      </c>
      <c r="H625" s="224">
        <v>291</v>
      </c>
      <c r="I625" s="147">
        <v>46296</v>
      </c>
      <c r="J625" s="116">
        <v>401768</v>
      </c>
      <c r="K625" s="149"/>
    </row>
    <row r="626" spans="1:11" s="112" customFormat="1" ht="30" customHeight="1" outlineLevel="1" x14ac:dyDescent="0.2">
      <c r="A626" s="111" t="s">
        <v>1159</v>
      </c>
      <c r="B626" s="106" t="s">
        <v>300</v>
      </c>
      <c r="C626" s="206" t="s">
        <v>308</v>
      </c>
      <c r="D626" s="107" t="s">
        <v>698</v>
      </c>
      <c r="E626" s="107"/>
      <c r="F626" s="107" t="s">
        <v>1155</v>
      </c>
      <c r="G626" s="224">
        <v>745.35</v>
      </c>
      <c r="H626" s="224">
        <v>689.5</v>
      </c>
      <c r="I626" s="147">
        <v>46296</v>
      </c>
      <c r="J626" s="116">
        <v>401768</v>
      </c>
      <c r="K626" s="153" t="s">
        <v>1529</v>
      </c>
    </row>
    <row r="627" spans="1:11" s="112" customFormat="1" ht="30" customHeight="1" outlineLevel="1" x14ac:dyDescent="0.2">
      <c r="A627" s="111" t="s">
        <v>1159</v>
      </c>
      <c r="B627" s="106" t="s">
        <v>300</v>
      </c>
      <c r="C627" s="206" t="s">
        <v>309</v>
      </c>
      <c r="D627" s="107" t="s">
        <v>699</v>
      </c>
      <c r="E627" s="107"/>
      <c r="F627" s="107" t="s">
        <v>1155</v>
      </c>
      <c r="G627" s="224">
        <v>1932.83</v>
      </c>
      <c r="H627" s="224">
        <v>1788</v>
      </c>
      <c r="I627" s="147">
        <v>46296</v>
      </c>
      <c r="J627" s="116">
        <v>401768</v>
      </c>
      <c r="K627" s="153" t="s">
        <v>1539</v>
      </c>
    </row>
    <row r="628" spans="1:11" s="112" customFormat="1" ht="30" customHeight="1" outlineLevel="1" x14ac:dyDescent="0.2">
      <c r="A628" s="111" t="s">
        <v>1159</v>
      </c>
      <c r="B628" s="106" t="s">
        <v>300</v>
      </c>
      <c r="C628" s="206" t="s">
        <v>1085</v>
      </c>
      <c r="D628" s="107" t="s">
        <v>1570</v>
      </c>
      <c r="E628" s="107" t="s">
        <v>1571</v>
      </c>
      <c r="F628" s="107" t="s">
        <v>1155</v>
      </c>
      <c r="G628" s="224">
        <v>1514.63</v>
      </c>
      <c r="H628" s="224">
        <v>1401.1399999999999</v>
      </c>
      <c r="I628" s="147">
        <v>46296</v>
      </c>
      <c r="J628" s="116">
        <v>401768</v>
      </c>
      <c r="K628" s="153" t="s">
        <v>1530</v>
      </c>
    </row>
    <row r="629" spans="1:11" s="112" customFormat="1" ht="30" customHeight="1" outlineLevel="1" x14ac:dyDescent="0.2">
      <c r="A629" s="111" t="s">
        <v>1159</v>
      </c>
      <c r="B629" s="106" t="s">
        <v>300</v>
      </c>
      <c r="C629" s="206" t="s">
        <v>310</v>
      </c>
      <c r="D629" s="107" t="s">
        <v>700</v>
      </c>
      <c r="E629" s="107"/>
      <c r="F629" s="107" t="s">
        <v>1155</v>
      </c>
      <c r="G629" s="224">
        <v>410.96</v>
      </c>
      <c r="H629" s="224">
        <v>380.16666666666669</v>
      </c>
      <c r="I629" s="147">
        <v>46296</v>
      </c>
      <c r="J629" s="116">
        <v>401768</v>
      </c>
      <c r="K629" s="149"/>
    </row>
    <row r="630" spans="1:11" s="112" customFormat="1" ht="30" customHeight="1" outlineLevel="1" x14ac:dyDescent="0.2">
      <c r="A630" s="111" t="s">
        <v>1159</v>
      </c>
      <c r="B630" s="106" t="s">
        <v>300</v>
      </c>
      <c r="C630" s="206" t="s">
        <v>311</v>
      </c>
      <c r="D630" s="107" t="s">
        <v>1112</v>
      </c>
      <c r="E630" s="107"/>
      <c r="F630" s="107" t="s">
        <v>1155</v>
      </c>
      <c r="G630" s="224">
        <v>1325.31</v>
      </c>
      <c r="H630" s="224">
        <v>1226</v>
      </c>
      <c r="I630" s="147">
        <v>46296</v>
      </c>
      <c r="J630" s="116">
        <v>401768</v>
      </c>
      <c r="K630" s="150" t="s">
        <v>1314</v>
      </c>
    </row>
    <row r="631" spans="1:11" s="112" customFormat="1" ht="30" customHeight="1" outlineLevel="1" x14ac:dyDescent="0.2">
      <c r="A631" s="111" t="s">
        <v>1159</v>
      </c>
      <c r="B631" s="106" t="s">
        <v>300</v>
      </c>
      <c r="C631" s="206" t="s">
        <v>1015</v>
      </c>
      <c r="D631" s="107" t="s">
        <v>1145</v>
      </c>
      <c r="E631" s="107" t="s">
        <v>1130</v>
      </c>
      <c r="F631" s="107" t="s">
        <v>1155</v>
      </c>
      <c r="G631" s="224">
        <v>781.45</v>
      </c>
      <c r="H631" s="224">
        <v>722.9</v>
      </c>
      <c r="I631" s="147">
        <v>46296</v>
      </c>
      <c r="J631" s="116">
        <v>401768</v>
      </c>
      <c r="K631" s="150" t="s">
        <v>1315</v>
      </c>
    </row>
    <row r="632" spans="1:11" s="112" customFormat="1" ht="270" outlineLevel="1" x14ac:dyDescent="0.2">
      <c r="A632" s="104" t="s">
        <v>1159</v>
      </c>
      <c r="B632" s="113" t="s">
        <v>300</v>
      </c>
      <c r="C632" s="113" t="s">
        <v>1492</v>
      </c>
      <c r="D632" s="107" t="s">
        <v>1517</v>
      </c>
      <c r="E632" s="107" t="s">
        <v>1527</v>
      </c>
      <c r="F632" s="107" t="s">
        <v>1155</v>
      </c>
      <c r="G632" s="109">
        <v>-756.7</v>
      </c>
      <c r="H632" s="109">
        <v>-700</v>
      </c>
      <c r="I632" s="147">
        <v>46296</v>
      </c>
      <c r="J632" s="110">
        <v>401768</v>
      </c>
      <c r="K632" s="149"/>
    </row>
    <row r="633" spans="1:11" s="112" customFormat="1" ht="30" customHeight="1" outlineLevel="1" x14ac:dyDescent="0.2">
      <c r="A633" s="111" t="s">
        <v>1159</v>
      </c>
      <c r="B633" s="106" t="s">
        <v>300</v>
      </c>
      <c r="C633" s="206" t="s">
        <v>312</v>
      </c>
      <c r="D633" s="107" t="s">
        <v>701</v>
      </c>
      <c r="E633" s="107"/>
      <c r="F633" s="107" t="s">
        <v>1155</v>
      </c>
      <c r="G633" s="224">
        <v>1409.3</v>
      </c>
      <c r="H633" s="224">
        <v>1303.7</v>
      </c>
      <c r="I633" s="147">
        <v>46296</v>
      </c>
      <c r="J633" s="116">
        <v>401768</v>
      </c>
      <c r="K633" s="149"/>
    </row>
    <row r="634" spans="1:11" s="112" customFormat="1" ht="30" customHeight="1" outlineLevel="1" x14ac:dyDescent="0.2">
      <c r="A634" s="111" t="s">
        <v>1159</v>
      </c>
      <c r="B634" s="106" t="s">
        <v>300</v>
      </c>
      <c r="C634" s="206" t="s">
        <v>313</v>
      </c>
      <c r="D634" s="107" t="s">
        <v>1147</v>
      </c>
      <c r="E634" s="107"/>
      <c r="F634" s="107" t="s">
        <v>1155</v>
      </c>
      <c r="G634" s="224">
        <v>810.1</v>
      </c>
      <c r="H634" s="224">
        <v>749.4</v>
      </c>
      <c r="I634" s="147">
        <v>46296</v>
      </c>
      <c r="J634" s="116">
        <v>401768</v>
      </c>
      <c r="K634" s="150" t="s">
        <v>89</v>
      </c>
    </row>
    <row r="635" spans="1:11" s="112" customFormat="1" ht="30" customHeight="1" outlineLevel="1" x14ac:dyDescent="0.2">
      <c r="A635" s="111" t="s">
        <v>1159</v>
      </c>
      <c r="B635" s="106" t="s">
        <v>300</v>
      </c>
      <c r="C635" s="206" t="s">
        <v>314</v>
      </c>
      <c r="D635" s="107" t="s">
        <v>824</v>
      </c>
      <c r="E635" s="107"/>
      <c r="F635" s="107" t="s">
        <v>1155</v>
      </c>
      <c r="G635" s="224">
        <v>427</v>
      </c>
      <c r="H635" s="224">
        <v>395</v>
      </c>
      <c r="I635" s="147">
        <v>46296</v>
      </c>
      <c r="J635" s="116">
        <v>401768</v>
      </c>
      <c r="K635" s="149"/>
    </row>
    <row r="636" spans="1:11" s="112" customFormat="1" ht="30" customHeight="1" outlineLevel="1" x14ac:dyDescent="0.2">
      <c r="A636" s="111" t="s">
        <v>1159</v>
      </c>
      <c r="B636" s="106" t="s">
        <v>300</v>
      </c>
      <c r="C636" s="206" t="s">
        <v>315</v>
      </c>
      <c r="D636" s="107" t="s">
        <v>825</v>
      </c>
      <c r="E636" s="107"/>
      <c r="F636" s="107" t="s">
        <v>1155</v>
      </c>
      <c r="G636" s="224">
        <v>447.53</v>
      </c>
      <c r="H636" s="224">
        <v>414</v>
      </c>
      <c r="I636" s="147">
        <v>46296</v>
      </c>
      <c r="J636" s="116">
        <v>401768</v>
      </c>
      <c r="K636" s="149"/>
    </row>
    <row r="637" spans="1:11" s="112" customFormat="1" ht="30" customHeight="1" outlineLevel="1" x14ac:dyDescent="0.2">
      <c r="A637" s="111" t="s">
        <v>1159</v>
      </c>
      <c r="B637" s="106" t="s">
        <v>300</v>
      </c>
      <c r="C637" s="225" t="s">
        <v>1022</v>
      </c>
      <c r="D637" s="107" t="s">
        <v>1132</v>
      </c>
      <c r="E637" s="107" t="s">
        <v>1475</v>
      </c>
      <c r="F637" s="107" t="s">
        <v>1155</v>
      </c>
      <c r="G637" s="224">
        <v>419.28</v>
      </c>
      <c r="H637" s="224">
        <v>387.86666666666662</v>
      </c>
      <c r="I637" s="147">
        <v>46296</v>
      </c>
      <c r="J637" s="116">
        <v>401768</v>
      </c>
      <c r="K637" s="149"/>
    </row>
    <row r="638" spans="1:11" s="112" customFormat="1" ht="30" customHeight="1" outlineLevel="1" x14ac:dyDescent="0.2">
      <c r="A638" s="111" t="s">
        <v>1159</v>
      </c>
      <c r="B638" s="106" t="s">
        <v>300</v>
      </c>
      <c r="C638" s="206" t="s">
        <v>822</v>
      </c>
      <c r="D638" s="107" t="s">
        <v>827</v>
      </c>
      <c r="E638" s="107" t="s">
        <v>1474</v>
      </c>
      <c r="F638" s="107" t="s">
        <v>1155</v>
      </c>
      <c r="G638" s="224">
        <v>771.29</v>
      </c>
      <c r="H638" s="224">
        <v>713.5</v>
      </c>
      <c r="I638" s="147">
        <v>46296</v>
      </c>
      <c r="J638" s="116">
        <v>401768</v>
      </c>
      <c r="K638" s="150" t="s">
        <v>1316</v>
      </c>
    </row>
    <row r="639" spans="1:11" s="112" customFormat="1" ht="30" customHeight="1" outlineLevel="1" x14ac:dyDescent="0.2">
      <c r="A639" s="111" t="s">
        <v>1159</v>
      </c>
      <c r="B639" s="106" t="s">
        <v>300</v>
      </c>
      <c r="C639" s="206" t="s">
        <v>316</v>
      </c>
      <c r="D639" s="107" t="s">
        <v>702</v>
      </c>
      <c r="E639" s="107"/>
      <c r="F639" s="107" t="s">
        <v>1155</v>
      </c>
      <c r="G639" s="224">
        <v>230.07</v>
      </c>
      <c r="H639" s="224">
        <v>212.83333333333334</v>
      </c>
      <c r="I639" s="147">
        <v>46296</v>
      </c>
      <c r="J639" s="116">
        <v>401768</v>
      </c>
      <c r="K639" s="150" t="s">
        <v>1317</v>
      </c>
    </row>
    <row r="640" spans="1:11" s="112" customFormat="1" ht="30" customHeight="1" outlineLevel="1" x14ac:dyDescent="0.2">
      <c r="A640" s="111" t="s">
        <v>1159</v>
      </c>
      <c r="B640" s="106" t="s">
        <v>300</v>
      </c>
      <c r="C640" s="206" t="s">
        <v>317</v>
      </c>
      <c r="D640" s="107" t="s">
        <v>703</v>
      </c>
      <c r="E640" s="107"/>
      <c r="F640" s="107" t="s">
        <v>1155</v>
      </c>
      <c r="G640" s="224">
        <v>575.99</v>
      </c>
      <c r="H640" s="224">
        <v>532.82799999999997</v>
      </c>
      <c r="I640" s="147">
        <v>46296</v>
      </c>
      <c r="J640" s="116">
        <v>401768</v>
      </c>
      <c r="K640" s="150" t="s">
        <v>1318</v>
      </c>
    </row>
    <row r="641" spans="1:11" s="112" customFormat="1" ht="30" customHeight="1" outlineLevel="1" x14ac:dyDescent="0.2">
      <c r="A641" s="111" t="s">
        <v>1159</v>
      </c>
      <c r="B641" s="106" t="s">
        <v>300</v>
      </c>
      <c r="C641" s="206" t="s">
        <v>318</v>
      </c>
      <c r="D641" s="107" t="s">
        <v>704</v>
      </c>
      <c r="E641" s="107"/>
      <c r="F641" s="107" t="s">
        <v>1155</v>
      </c>
      <c r="G641" s="224">
        <v>1032.6300000000001</v>
      </c>
      <c r="H641" s="224">
        <v>955.25</v>
      </c>
      <c r="I641" s="147">
        <v>46296</v>
      </c>
      <c r="J641" s="116">
        <v>401768</v>
      </c>
      <c r="K641" s="150" t="s">
        <v>1319</v>
      </c>
    </row>
    <row r="642" spans="1:11" s="112" customFormat="1" ht="30" customHeight="1" outlineLevel="1" x14ac:dyDescent="0.2">
      <c r="A642" s="111" t="s">
        <v>1159</v>
      </c>
      <c r="B642" s="106" t="s">
        <v>300</v>
      </c>
      <c r="C642" s="206" t="s">
        <v>762</v>
      </c>
      <c r="D642" s="107" t="s">
        <v>826</v>
      </c>
      <c r="E642" s="107"/>
      <c r="F642" s="107" t="s">
        <v>1155</v>
      </c>
      <c r="G642" s="224">
        <v>135.32</v>
      </c>
      <c r="H642" s="224">
        <v>125.18035714285713</v>
      </c>
      <c r="I642" s="147">
        <v>46296</v>
      </c>
      <c r="J642" s="116">
        <v>401768</v>
      </c>
      <c r="K642" s="149"/>
    </row>
    <row r="643" spans="1:11" s="112" customFormat="1" ht="30" customHeight="1" outlineLevel="1" x14ac:dyDescent="0.2">
      <c r="A643" s="111" t="s">
        <v>1159</v>
      </c>
      <c r="B643" s="106" t="s">
        <v>300</v>
      </c>
      <c r="C643" s="206" t="s">
        <v>319</v>
      </c>
      <c r="D643" s="107" t="s">
        <v>705</v>
      </c>
      <c r="E643" s="107" t="s">
        <v>1353</v>
      </c>
      <c r="F643" s="107" t="s">
        <v>1155</v>
      </c>
      <c r="G643" s="224">
        <v>1830.85</v>
      </c>
      <c r="H643" s="224">
        <v>1693.6666666666667</v>
      </c>
      <c r="I643" s="147">
        <v>46296</v>
      </c>
      <c r="J643" s="116">
        <v>401768</v>
      </c>
      <c r="K643" s="150" t="s">
        <v>1583</v>
      </c>
    </row>
    <row r="644" spans="1:11" s="112" customFormat="1" ht="30" customHeight="1" outlineLevel="1" x14ac:dyDescent="0.2">
      <c r="A644" s="111" t="s">
        <v>1159</v>
      </c>
      <c r="B644" s="106" t="s">
        <v>300</v>
      </c>
      <c r="C644" s="206" t="s">
        <v>320</v>
      </c>
      <c r="D644" s="107" t="s">
        <v>1399</v>
      </c>
      <c r="E644" s="107"/>
      <c r="F644" s="107" t="s">
        <v>1155</v>
      </c>
      <c r="G644" s="224">
        <v>195.66</v>
      </c>
      <c r="H644" s="224">
        <v>181</v>
      </c>
      <c r="I644" s="147">
        <v>46296</v>
      </c>
      <c r="J644" s="116">
        <v>401768</v>
      </c>
      <c r="K644" s="150" t="s">
        <v>1320</v>
      </c>
    </row>
    <row r="645" spans="1:11" s="112" customFormat="1" ht="30" customHeight="1" outlineLevel="1" x14ac:dyDescent="0.2">
      <c r="A645" s="111" t="s">
        <v>1159</v>
      </c>
      <c r="B645" s="106" t="s">
        <v>300</v>
      </c>
      <c r="C645" s="206" t="s">
        <v>321</v>
      </c>
      <c r="D645" s="107" t="s">
        <v>1400</v>
      </c>
      <c r="E645" s="107"/>
      <c r="F645" s="107" t="s">
        <v>1155</v>
      </c>
      <c r="G645" s="224">
        <v>3294.02</v>
      </c>
      <c r="H645" s="224">
        <v>3047.2</v>
      </c>
      <c r="I645" s="147">
        <v>46296</v>
      </c>
      <c r="J645" s="116">
        <v>401768</v>
      </c>
      <c r="K645" s="149" t="s">
        <v>320</v>
      </c>
    </row>
    <row r="646" spans="1:11" s="112" customFormat="1" ht="30" customHeight="1" outlineLevel="1" x14ac:dyDescent="0.2">
      <c r="A646" s="111" t="s">
        <v>1159</v>
      </c>
      <c r="B646" s="106" t="s">
        <v>300</v>
      </c>
      <c r="C646" s="206" t="s">
        <v>765</v>
      </c>
      <c r="D646" s="107" t="s">
        <v>828</v>
      </c>
      <c r="E646" s="107"/>
      <c r="F646" s="107" t="s">
        <v>1155</v>
      </c>
      <c r="G646" s="224">
        <v>372.67</v>
      </c>
      <c r="H646" s="224">
        <v>344.75</v>
      </c>
      <c r="I646" s="147">
        <v>46296</v>
      </c>
      <c r="J646" s="116">
        <v>401768</v>
      </c>
      <c r="K646" s="149"/>
    </row>
    <row r="647" spans="1:11" s="112" customFormat="1" ht="30" customHeight="1" outlineLevel="1" x14ac:dyDescent="0.2">
      <c r="A647" s="111" t="s">
        <v>1159</v>
      </c>
      <c r="B647" s="106" t="s">
        <v>300</v>
      </c>
      <c r="C647" s="206" t="s">
        <v>322</v>
      </c>
      <c r="D647" s="107" t="s">
        <v>706</v>
      </c>
      <c r="E647" s="107"/>
      <c r="F647" s="107" t="s">
        <v>1155</v>
      </c>
      <c r="G647" s="224">
        <v>453.59</v>
      </c>
      <c r="H647" s="224">
        <v>419.6</v>
      </c>
      <c r="I647" s="147">
        <v>46296</v>
      </c>
      <c r="J647" s="116">
        <v>401768</v>
      </c>
      <c r="K647" s="149"/>
    </row>
    <row r="648" spans="1:11" s="112" customFormat="1" ht="30" customHeight="1" outlineLevel="1" x14ac:dyDescent="0.2">
      <c r="A648" s="111" t="s">
        <v>1159</v>
      </c>
      <c r="B648" s="106" t="s">
        <v>300</v>
      </c>
      <c r="C648" s="206" t="s">
        <v>323</v>
      </c>
      <c r="D648" s="107" t="s">
        <v>707</v>
      </c>
      <c r="E648" s="107"/>
      <c r="F648" s="107" t="s">
        <v>1155</v>
      </c>
      <c r="G648" s="224">
        <v>173.66</v>
      </c>
      <c r="H648" s="224">
        <v>160.65</v>
      </c>
      <c r="I648" s="147">
        <v>46296</v>
      </c>
      <c r="J648" s="116">
        <v>401768</v>
      </c>
      <c r="K648" s="149"/>
    </row>
    <row r="649" spans="1:11" s="112" customFormat="1" ht="30" customHeight="1" outlineLevel="1" x14ac:dyDescent="0.2">
      <c r="A649" s="111" t="s">
        <v>1159</v>
      </c>
      <c r="B649" s="106" t="s">
        <v>300</v>
      </c>
      <c r="C649" s="206" t="s">
        <v>324</v>
      </c>
      <c r="D649" s="107" t="s">
        <v>746</v>
      </c>
      <c r="E649" s="107"/>
      <c r="F649" s="107" t="s">
        <v>1155</v>
      </c>
      <c r="G649" s="224">
        <v>181.61</v>
      </c>
      <c r="H649" s="224">
        <v>168</v>
      </c>
      <c r="I649" s="147">
        <v>46296</v>
      </c>
      <c r="J649" s="116">
        <v>401768</v>
      </c>
      <c r="K649" s="156" t="s">
        <v>1018</v>
      </c>
    </row>
    <row r="650" spans="1:11" s="112" customFormat="1" ht="30" customHeight="1" outlineLevel="1" x14ac:dyDescent="0.2">
      <c r="A650" s="111" t="s">
        <v>1159</v>
      </c>
      <c r="B650" s="106" t="s">
        <v>300</v>
      </c>
      <c r="C650" s="225" t="s">
        <v>1018</v>
      </c>
      <c r="D650" s="107" t="s">
        <v>1128</v>
      </c>
      <c r="E650" s="107"/>
      <c r="F650" s="107" t="s">
        <v>1155</v>
      </c>
      <c r="G650" s="224">
        <v>434.02</v>
      </c>
      <c r="H650" s="224">
        <v>401.5</v>
      </c>
      <c r="I650" s="147">
        <v>46296</v>
      </c>
      <c r="J650" s="116">
        <v>401768</v>
      </c>
      <c r="K650" s="156" t="s">
        <v>324</v>
      </c>
    </row>
    <row r="651" spans="1:11" s="112" customFormat="1" ht="30" customHeight="1" outlineLevel="1" x14ac:dyDescent="0.2">
      <c r="A651" s="111" t="s">
        <v>1159</v>
      </c>
      <c r="B651" s="106" t="s">
        <v>300</v>
      </c>
      <c r="C651" s="206" t="s">
        <v>325</v>
      </c>
      <c r="D651" s="107" t="s">
        <v>709</v>
      </c>
      <c r="E651" s="107"/>
      <c r="F651" s="107" t="s">
        <v>1155</v>
      </c>
      <c r="G651" s="224">
        <v>379.94</v>
      </c>
      <c r="H651" s="224">
        <v>351.4666666666667</v>
      </c>
      <c r="I651" s="147">
        <v>46296</v>
      </c>
      <c r="J651" s="116">
        <v>401768</v>
      </c>
      <c r="K651" s="149"/>
    </row>
    <row r="652" spans="1:11" s="112" customFormat="1" ht="30" customHeight="1" outlineLevel="1" x14ac:dyDescent="0.2">
      <c r="A652" s="111" t="s">
        <v>1159</v>
      </c>
      <c r="B652" s="106" t="s">
        <v>300</v>
      </c>
      <c r="C652" s="206" t="s">
        <v>1057</v>
      </c>
      <c r="D652" s="107" t="s">
        <v>1129</v>
      </c>
      <c r="E652" s="107"/>
      <c r="F652" s="107" t="s">
        <v>1155</v>
      </c>
      <c r="G652" s="224">
        <v>181.82</v>
      </c>
      <c r="H652" s="224">
        <v>168.2</v>
      </c>
      <c r="I652" s="147">
        <v>46296</v>
      </c>
      <c r="J652" s="116">
        <v>401768</v>
      </c>
      <c r="K652" s="150" t="s">
        <v>326</v>
      </c>
    </row>
    <row r="653" spans="1:11" s="112" customFormat="1" ht="30" customHeight="1" outlineLevel="1" x14ac:dyDescent="0.2">
      <c r="A653" s="111" t="s">
        <v>1159</v>
      </c>
      <c r="B653" s="106" t="s">
        <v>300</v>
      </c>
      <c r="C653" s="206" t="s">
        <v>326</v>
      </c>
      <c r="D653" s="107" t="s">
        <v>829</v>
      </c>
      <c r="E653" s="107"/>
      <c r="F653" s="107" t="s">
        <v>1155</v>
      </c>
      <c r="G653" s="224">
        <v>406.73</v>
      </c>
      <c r="H653" s="224">
        <v>376.25</v>
      </c>
      <c r="I653" s="147">
        <v>46296</v>
      </c>
      <c r="J653" s="116">
        <v>401768</v>
      </c>
      <c r="K653" s="156" t="s">
        <v>1057</v>
      </c>
    </row>
    <row r="654" spans="1:11" s="112" customFormat="1" ht="30" customHeight="1" outlineLevel="1" x14ac:dyDescent="0.2">
      <c r="A654" s="111" t="s">
        <v>1159</v>
      </c>
      <c r="B654" s="106" t="s">
        <v>300</v>
      </c>
      <c r="C654" s="206" t="s">
        <v>327</v>
      </c>
      <c r="D654" s="107" t="s">
        <v>830</v>
      </c>
      <c r="E654" s="107"/>
      <c r="F654" s="107" t="s">
        <v>1155</v>
      </c>
      <c r="G654" s="224">
        <v>167.88</v>
      </c>
      <c r="H654" s="224">
        <v>155.30000000000001</v>
      </c>
      <c r="I654" s="147">
        <v>46296</v>
      </c>
      <c r="J654" s="116">
        <v>401768</v>
      </c>
      <c r="K654" s="149"/>
    </row>
    <row r="655" spans="1:11" s="112" customFormat="1" ht="30" customHeight="1" outlineLevel="1" x14ac:dyDescent="0.2">
      <c r="A655" s="111" t="s">
        <v>1159</v>
      </c>
      <c r="B655" s="106" t="s">
        <v>300</v>
      </c>
      <c r="C655" s="206" t="s">
        <v>328</v>
      </c>
      <c r="D655" s="107" t="s">
        <v>710</v>
      </c>
      <c r="E655" s="107"/>
      <c r="F655" s="107" t="s">
        <v>1155</v>
      </c>
      <c r="G655" s="224">
        <v>1089.29</v>
      </c>
      <c r="H655" s="224">
        <v>1007.67</v>
      </c>
      <c r="I655" s="147">
        <v>46296</v>
      </c>
      <c r="J655" s="116">
        <v>401768</v>
      </c>
      <c r="K655" s="149"/>
    </row>
    <row r="656" spans="1:11" s="112" customFormat="1" ht="33" customHeight="1" x14ac:dyDescent="0.2">
      <c r="A656" s="189" t="s">
        <v>179</v>
      </c>
      <c r="B656" s="190" t="s">
        <v>301</v>
      </c>
      <c r="C656" s="94"/>
      <c r="D656" s="95" t="s">
        <v>402</v>
      </c>
      <c r="E656" s="95"/>
      <c r="F656" s="95"/>
      <c r="G656" s="101"/>
      <c r="H656" s="101"/>
      <c r="I656" s="196">
        <v>46296</v>
      </c>
      <c r="J656" s="203">
        <v>401768</v>
      </c>
      <c r="K656" s="149"/>
    </row>
    <row r="657" spans="1:11" s="112" customFormat="1" ht="32.25" customHeight="1" outlineLevel="1" x14ac:dyDescent="0.2">
      <c r="A657" s="111" t="s">
        <v>1159</v>
      </c>
      <c r="B657" s="113" t="s">
        <v>301</v>
      </c>
      <c r="C657" s="113" t="s">
        <v>329</v>
      </c>
      <c r="D657" s="107" t="s">
        <v>1432</v>
      </c>
      <c r="E657" s="108" t="s">
        <v>375</v>
      </c>
      <c r="F657" s="107" t="s">
        <v>1155</v>
      </c>
      <c r="G657" s="109"/>
      <c r="H657" s="109"/>
      <c r="I657" s="147">
        <v>46296</v>
      </c>
      <c r="J657" s="110">
        <v>401768</v>
      </c>
      <c r="K657" s="150"/>
    </row>
    <row r="658" spans="1:11" s="112" customFormat="1" ht="32.25" customHeight="1" outlineLevel="1" x14ac:dyDescent="0.2">
      <c r="A658" s="111" t="s">
        <v>1159</v>
      </c>
      <c r="B658" s="113" t="s">
        <v>301</v>
      </c>
      <c r="C658" s="113" t="s">
        <v>1371</v>
      </c>
      <c r="D658" s="107" t="s">
        <v>1375</v>
      </c>
      <c r="E658" s="108" t="s">
        <v>375</v>
      </c>
      <c r="F658" s="107" t="s">
        <v>1155</v>
      </c>
      <c r="G658" s="109"/>
      <c r="H658" s="109"/>
      <c r="I658" s="147">
        <v>46296</v>
      </c>
      <c r="J658" s="110">
        <v>401768</v>
      </c>
      <c r="K658" s="150"/>
    </row>
    <row r="659" spans="1:11" s="112" customFormat="1" ht="50.1" customHeight="1" outlineLevel="1" x14ac:dyDescent="0.2">
      <c r="A659" s="111" t="s">
        <v>1159</v>
      </c>
      <c r="B659" s="113" t="s">
        <v>301</v>
      </c>
      <c r="C659" s="113" t="s">
        <v>1195</v>
      </c>
      <c r="D659" s="107" t="s">
        <v>1212</v>
      </c>
      <c r="E659" s="108" t="s">
        <v>1401</v>
      </c>
      <c r="F659" s="107" t="s">
        <v>1155</v>
      </c>
      <c r="G659" s="109"/>
      <c r="H659" s="109"/>
      <c r="I659" s="147">
        <v>46296</v>
      </c>
      <c r="J659" s="110">
        <v>401768</v>
      </c>
      <c r="K659" s="150" t="s">
        <v>1586</v>
      </c>
    </row>
    <row r="660" spans="1:11" s="112" customFormat="1" ht="50.1" customHeight="1" outlineLevel="1" x14ac:dyDescent="0.2">
      <c r="A660" s="111" t="s">
        <v>1159</v>
      </c>
      <c r="B660" s="113" t="s">
        <v>301</v>
      </c>
      <c r="C660" s="113" t="s">
        <v>1196</v>
      </c>
      <c r="D660" s="107" t="s">
        <v>1213</v>
      </c>
      <c r="E660" s="108" t="s">
        <v>1401</v>
      </c>
      <c r="F660" s="107" t="s">
        <v>1155</v>
      </c>
      <c r="G660" s="109"/>
      <c r="H660" s="109"/>
      <c r="I660" s="147">
        <v>46296</v>
      </c>
      <c r="J660" s="110">
        <v>401768</v>
      </c>
      <c r="K660" s="150" t="s">
        <v>1586</v>
      </c>
    </row>
    <row r="661" spans="1:11" s="112" customFormat="1" ht="32.25" customHeight="1" outlineLevel="1" x14ac:dyDescent="0.2">
      <c r="A661" s="111" t="s">
        <v>1159</v>
      </c>
      <c r="B661" s="113" t="s">
        <v>301</v>
      </c>
      <c r="C661" s="113" t="s">
        <v>330</v>
      </c>
      <c r="D661" s="107" t="s">
        <v>1521</v>
      </c>
      <c r="E661" s="108" t="s">
        <v>375</v>
      </c>
      <c r="F661" s="107" t="s">
        <v>1155</v>
      </c>
      <c r="G661" s="109"/>
      <c r="H661" s="109"/>
      <c r="I661" s="147">
        <v>46296</v>
      </c>
      <c r="J661" s="110">
        <v>401768</v>
      </c>
      <c r="K661" s="150" t="s">
        <v>1308</v>
      </c>
    </row>
    <row r="662" spans="1:11" s="112" customFormat="1" ht="33" customHeight="1" outlineLevel="1" x14ac:dyDescent="0.2">
      <c r="A662" s="104" t="s">
        <v>1159</v>
      </c>
      <c r="B662" s="113" t="s">
        <v>301</v>
      </c>
      <c r="C662" s="113" t="s">
        <v>331</v>
      </c>
      <c r="D662" s="107" t="s">
        <v>711</v>
      </c>
      <c r="E662" s="107" t="s">
        <v>375</v>
      </c>
      <c r="F662" s="107" t="s">
        <v>1155</v>
      </c>
      <c r="G662" s="109"/>
      <c r="H662" s="109"/>
      <c r="I662" s="147">
        <v>46296</v>
      </c>
      <c r="J662" s="110">
        <v>401768</v>
      </c>
      <c r="K662" s="149"/>
    </row>
    <row r="663" spans="1:11" s="112" customFormat="1" ht="60" outlineLevel="1" x14ac:dyDescent="0.2">
      <c r="A663" s="104" t="s">
        <v>1159</v>
      </c>
      <c r="B663" s="113" t="s">
        <v>301</v>
      </c>
      <c r="C663" s="113" t="s">
        <v>524</v>
      </c>
      <c r="D663" s="107" t="s">
        <v>712</v>
      </c>
      <c r="E663" s="107" t="s">
        <v>1560</v>
      </c>
      <c r="F663" s="107" t="s">
        <v>1155</v>
      </c>
      <c r="G663" s="109"/>
      <c r="H663" s="109"/>
      <c r="I663" s="147">
        <v>46296</v>
      </c>
      <c r="J663" s="110">
        <v>401768</v>
      </c>
      <c r="K663" s="149"/>
    </row>
    <row r="664" spans="1:11" s="112" customFormat="1" ht="60" outlineLevel="1" x14ac:dyDescent="0.2">
      <c r="A664" s="220" t="s">
        <v>1159</v>
      </c>
      <c r="B664" s="221" t="s">
        <v>301</v>
      </c>
      <c r="C664" s="221" t="s">
        <v>1490</v>
      </c>
      <c r="D664" s="208" t="s">
        <v>1584</v>
      </c>
      <c r="E664" s="208" t="s">
        <v>1577</v>
      </c>
      <c r="F664" s="208" t="s">
        <v>1155</v>
      </c>
      <c r="G664" s="211"/>
      <c r="H664" s="211"/>
      <c r="I664" s="217">
        <v>46296</v>
      </c>
      <c r="J664" s="222">
        <v>401768</v>
      </c>
      <c r="K664" s="208"/>
    </row>
    <row r="665" spans="1:11" s="112" customFormat="1" ht="33" customHeight="1" outlineLevel="1" x14ac:dyDescent="0.2">
      <c r="A665" s="104" t="s">
        <v>1159</v>
      </c>
      <c r="B665" s="113" t="s">
        <v>301</v>
      </c>
      <c r="C665" s="113" t="s">
        <v>757</v>
      </c>
      <c r="D665" s="107" t="s">
        <v>831</v>
      </c>
      <c r="E665" s="107" t="s">
        <v>375</v>
      </c>
      <c r="F665" s="107" t="s">
        <v>1155</v>
      </c>
      <c r="G665" s="109"/>
      <c r="H665" s="109"/>
      <c r="I665" s="147">
        <v>46296</v>
      </c>
      <c r="J665" s="110">
        <v>401768</v>
      </c>
      <c r="K665" s="149"/>
    </row>
    <row r="666" spans="1:11" s="112" customFormat="1" ht="33" customHeight="1" outlineLevel="1" x14ac:dyDescent="0.2">
      <c r="A666" s="104" t="s">
        <v>1159</v>
      </c>
      <c r="B666" s="113" t="s">
        <v>301</v>
      </c>
      <c r="C666" s="113" t="s">
        <v>332</v>
      </c>
      <c r="D666" s="107" t="s">
        <v>713</v>
      </c>
      <c r="E666" s="107" t="s">
        <v>375</v>
      </c>
      <c r="F666" s="107" t="s">
        <v>1155</v>
      </c>
      <c r="G666" s="109"/>
      <c r="H666" s="109"/>
      <c r="I666" s="147">
        <v>46296</v>
      </c>
      <c r="J666" s="110">
        <v>401768</v>
      </c>
      <c r="K666" s="149"/>
    </row>
    <row r="667" spans="1:11" s="112" customFormat="1" ht="33" customHeight="1" outlineLevel="1" x14ac:dyDescent="0.2">
      <c r="A667" s="104" t="s">
        <v>1159</v>
      </c>
      <c r="B667" s="113" t="s">
        <v>301</v>
      </c>
      <c r="C667" s="113" t="s">
        <v>333</v>
      </c>
      <c r="D667" s="107" t="s">
        <v>1241</v>
      </c>
      <c r="E667" s="107" t="s">
        <v>375</v>
      </c>
      <c r="F667" s="107" t="s">
        <v>1155</v>
      </c>
      <c r="G667" s="109"/>
      <c r="H667" s="109"/>
      <c r="I667" s="147">
        <v>46296</v>
      </c>
      <c r="J667" s="110">
        <v>401768</v>
      </c>
      <c r="K667" s="149"/>
    </row>
    <row r="668" spans="1:11" s="112" customFormat="1" ht="33" customHeight="1" outlineLevel="1" x14ac:dyDescent="0.2">
      <c r="A668" s="104" t="s">
        <v>1159</v>
      </c>
      <c r="B668" s="113" t="s">
        <v>301</v>
      </c>
      <c r="C668" s="113" t="s">
        <v>334</v>
      </c>
      <c r="D668" s="107" t="s">
        <v>715</v>
      </c>
      <c r="E668" s="107" t="s">
        <v>375</v>
      </c>
      <c r="F668" s="107" t="s">
        <v>1155</v>
      </c>
      <c r="G668" s="109"/>
      <c r="H668" s="109"/>
      <c r="I668" s="147">
        <v>46296</v>
      </c>
      <c r="J668" s="110">
        <v>401768</v>
      </c>
      <c r="K668" s="149"/>
    </row>
    <row r="669" spans="1:11" s="112" customFormat="1" ht="33" customHeight="1" x14ac:dyDescent="0.2">
      <c r="A669" s="189" t="s">
        <v>179</v>
      </c>
      <c r="B669" s="190" t="s">
        <v>302</v>
      </c>
      <c r="C669" s="94"/>
      <c r="D669" s="95" t="s">
        <v>716</v>
      </c>
      <c r="E669" s="95"/>
      <c r="F669" s="95"/>
      <c r="G669" s="101"/>
      <c r="H669" s="101"/>
      <c r="I669" s="196">
        <v>46296</v>
      </c>
      <c r="J669" s="203">
        <v>401768</v>
      </c>
      <c r="K669" s="149"/>
    </row>
    <row r="670" spans="1:11" s="112" customFormat="1" ht="50.1" customHeight="1" outlineLevel="1" x14ac:dyDescent="0.2">
      <c r="A670" s="104" t="s">
        <v>1159</v>
      </c>
      <c r="B670" s="113" t="s">
        <v>302</v>
      </c>
      <c r="C670" s="113" t="s">
        <v>335</v>
      </c>
      <c r="D670" s="107" t="s">
        <v>747</v>
      </c>
      <c r="E670" s="108" t="s">
        <v>1610</v>
      </c>
      <c r="F670" s="107" t="s">
        <v>1155</v>
      </c>
      <c r="G670" s="109"/>
      <c r="H670" s="109"/>
      <c r="I670" s="147">
        <v>46296</v>
      </c>
      <c r="J670" s="110">
        <v>401768</v>
      </c>
      <c r="K670" s="150" t="s">
        <v>1582</v>
      </c>
    </row>
    <row r="671" spans="1:11" s="112" customFormat="1" ht="50.1" customHeight="1" outlineLevel="1" x14ac:dyDescent="0.2">
      <c r="A671" s="104" t="s">
        <v>1159</v>
      </c>
      <c r="B671" s="113" t="s">
        <v>302</v>
      </c>
      <c r="C671" s="113" t="s">
        <v>336</v>
      </c>
      <c r="D671" s="107" t="s">
        <v>408</v>
      </c>
      <c r="E671" s="108" t="s">
        <v>1610</v>
      </c>
      <c r="F671" s="107" t="s">
        <v>1155</v>
      </c>
      <c r="G671" s="109"/>
      <c r="H671" s="109"/>
      <c r="I671" s="147">
        <v>46296</v>
      </c>
      <c r="J671" s="110">
        <v>401768</v>
      </c>
      <c r="K671" s="150" t="s">
        <v>1582</v>
      </c>
    </row>
    <row r="672" spans="1:11" s="112" customFormat="1" ht="65.099999999999994" customHeight="1" x14ac:dyDescent="0.2">
      <c r="A672" s="191" t="s">
        <v>179</v>
      </c>
      <c r="B672" s="182" t="s">
        <v>93</v>
      </c>
      <c r="C672" s="93"/>
      <c r="D672" s="95" t="s">
        <v>970</v>
      </c>
      <c r="E672" s="95" t="s">
        <v>1408</v>
      </c>
      <c r="F672" s="95"/>
      <c r="G672" s="97"/>
      <c r="H672" s="97"/>
      <c r="I672" s="196">
        <v>46296</v>
      </c>
      <c r="J672" s="199">
        <v>401768</v>
      </c>
      <c r="K672" s="150" t="s">
        <v>1282</v>
      </c>
    </row>
    <row r="673" spans="1:11" s="112" customFormat="1" ht="50.1" customHeight="1" x14ac:dyDescent="0.2">
      <c r="A673" s="183" t="s">
        <v>179</v>
      </c>
      <c r="B673" s="182" t="s">
        <v>228</v>
      </c>
      <c r="C673" s="93"/>
      <c r="D673" s="95" t="s">
        <v>973</v>
      </c>
      <c r="E673" s="95" t="s">
        <v>1280</v>
      </c>
      <c r="F673" s="95"/>
      <c r="G673" s="97"/>
      <c r="H673" s="97"/>
      <c r="I673" s="196">
        <v>46296</v>
      </c>
      <c r="J673" s="199">
        <v>401768</v>
      </c>
      <c r="K673" s="150"/>
    </row>
    <row r="674" spans="1:11" s="112" customFormat="1" ht="30" customHeight="1" outlineLevel="1" x14ac:dyDescent="0.2">
      <c r="A674" s="105" t="s">
        <v>1159</v>
      </c>
      <c r="B674" s="106" t="s">
        <v>228</v>
      </c>
      <c r="C674" s="106" t="s">
        <v>238</v>
      </c>
      <c r="D674" s="107" t="s">
        <v>660</v>
      </c>
      <c r="E674" s="107" t="s">
        <v>375</v>
      </c>
      <c r="F674" s="107" t="s">
        <v>1155</v>
      </c>
      <c r="G674" s="109"/>
      <c r="H674" s="109"/>
      <c r="I674" s="147">
        <v>46296</v>
      </c>
      <c r="J674" s="110">
        <v>401768</v>
      </c>
      <c r="K674" s="149"/>
    </row>
    <row r="675" spans="1:11" s="112" customFormat="1" ht="30" customHeight="1" outlineLevel="1" x14ac:dyDescent="0.2">
      <c r="A675" s="105" t="s">
        <v>1159</v>
      </c>
      <c r="B675" s="106" t="s">
        <v>228</v>
      </c>
      <c r="C675" s="106" t="s">
        <v>239</v>
      </c>
      <c r="D675" s="107" t="s">
        <v>661</v>
      </c>
      <c r="E675" s="107" t="s">
        <v>375</v>
      </c>
      <c r="F675" s="107" t="s">
        <v>1155</v>
      </c>
      <c r="G675" s="109"/>
      <c r="H675" s="109"/>
      <c r="I675" s="147">
        <v>46296</v>
      </c>
      <c r="J675" s="110">
        <v>401768</v>
      </c>
      <c r="K675" s="149"/>
    </row>
    <row r="676" spans="1:11" s="112" customFormat="1" ht="30" customHeight="1" outlineLevel="1" x14ac:dyDescent="0.2">
      <c r="A676" s="105" t="s">
        <v>1159</v>
      </c>
      <c r="B676" s="106" t="s">
        <v>228</v>
      </c>
      <c r="C676" s="106" t="s">
        <v>240</v>
      </c>
      <c r="D676" s="127" t="s">
        <v>1098</v>
      </c>
      <c r="E676" s="107" t="s">
        <v>375</v>
      </c>
      <c r="F676" s="107" t="s">
        <v>1155</v>
      </c>
      <c r="G676" s="109"/>
      <c r="H676" s="109"/>
      <c r="I676" s="147">
        <v>46296</v>
      </c>
      <c r="J676" s="110">
        <v>401768</v>
      </c>
      <c r="K676" s="149"/>
    </row>
    <row r="677" spans="1:11" s="112" customFormat="1" ht="30" customHeight="1" outlineLevel="1" x14ac:dyDescent="0.2">
      <c r="A677" s="105" t="s">
        <v>1159</v>
      </c>
      <c r="B677" s="106" t="s">
        <v>228</v>
      </c>
      <c r="C677" s="106" t="s">
        <v>241</v>
      </c>
      <c r="D677" s="127" t="s">
        <v>1099</v>
      </c>
      <c r="E677" s="107" t="s">
        <v>375</v>
      </c>
      <c r="F677" s="107" t="s">
        <v>1155</v>
      </c>
      <c r="G677" s="109"/>
      <c r="H677" s="109"/>
      <c r="I677" s="147">
        <v>46296</v>
      </c>
      <c r="J677" s="110">
        <v>401768</v>
      </c>
      <c r="K677" s="149"/>
    </row>
    <row r="678" spans="1:11" s="112" customFormat="1" ht="30" customHeight="1" outlineLevel="1" x14ac:dyDescent="0.2">
      <c r="A678" s="105" t="s">
        <v>1159</v>
      </c>
      <c r="B678" s="106" t="s">
        <v>228</v>
      </c>
      <c r="C678" s="106" t="s">
        <v>242</v>
      </c>
      <c r="D678" s="127" t="s">
        <v>1104</v>
      </c>
      <c r="E678" s="107" t="s">
        <v>375</v>
      </c>
      <c r="F678" s="107" t="s">
        <v>1155</v>
      </c>
      <c r="G678" s="109"/>
      <c r="H678" s="109"/>
      <c r="I678" s="147">
        <v>46296</v>
      </c>
      <c r="J678" s="110">
        <v>401768</v>
      </c>
      <c r="K678" s="149"/>
    </row>
    <row r="679" spans="1:11" s="112" customFormat="1" ht="30" customHeight="1" outlineLevel="1" x14ac:dyDescent="0.2">
      <c r="A679" s="105" t="s">
        <v>1159</v>
      </c>
      <c r="B679" s="106" t="s">
        <v>228</v>
      </c>
      <c r="C679" s="106" t="s">
        <v>243</v>
      </c>
      <c r="D679" s="127" t="s">
        <v>1100</v>
      </c>
      <c r="E679" s="107" t="s">
        <v>375</v>
      </c>
      <c r="F679" s="107" t="s">
        <v>1155</v>
      </c>
      <c r="G679" s="109"/>
      <c r="H679" s="109"/>
      <c r="I679" s="147">
        <v>46296</v>
      </c>
      <c r="J679" s="110">
        <v>401768</v>
      </c>
      <c r="K679" s="149"/>
    </row>
    <row r="680" spans="1:11" s="112" customFormat="1" ht="30" customHeight="1" outlineLevel="1" x14ac:dyDescent="0.2">
      <c r="A680" s="105" t="s">
        <v>1159</v>
      </c>
      <c r="B680" s="106" t="s">
        <v>228</v>
      </c>
      <c r="C680" s="106" t="s">
        <v>244</v>
      </c>
      <c r="D680" s="127" t="s">
        <v>1105</v>
      </c>
      <c r="E680" s="107" t="s">
        <v>375</v>
      </c>
      <c r="F680" s="107" t="s">
        <v>1155</v>
      </c>
      <c r="G680" s="109"/>
      <c r="H680" s="109"/>
      <c r="I680" s="147">
        <v>46296</v>
      </c>
      <c r="J680" s="110">
        <v>401768</v>
      </c>
      <c r="K680" s="149"/>
    </row>
    <row r="681" spans="1:11" s="112" customFormat="1" ht="30" customHeight="1" outlineLevel="1" x14ac:dyDescent="0.2">
      <c r="A681" s="105" t="s">
        <v>1159</v>
      </c>
      <c r="B681" s="106" t="s">
        <v>228</v>
      </c>
      <c r="C681" s="106" t="s">
        <v>245</v>
      </c>
      <c r="D681" s="127" t="s">
        <v>1101</v>
      </c>
      <c r="E681" s="107" t="s">
        <v>375</v>
      </c>
      <c r="F681" s="107" t="s">
        <v>1155</v>
      </c>
      <c r="G681" s="109"/>
      <c r="H681" s="109"/>
      <c r="I681" s="147">
        <v>46296</v>
      </c>
      <c r="J681" s="110">
        <v>401768</v>
      </c>
      <c r="K681" s="149"/>
    </row>
    <row r="682" spans="1:11" s="112" customFormat="1" ht="30" customHeight="1" outlineLevel="1" x14ac:dyDescent="0.2">
      <c r="A682" s="105" t="s">
        <v>1159</v>
      </c>
      <c r="B682" s="106" t="s">
        <v>228</v>
      </c>
      <c r="C682" s="106" t="s">
        <v>246</v>
      </c>
      <c r="D682" s="127" t="s">
        <v>1102</v>
      </c>
      <c r="E682" s="107" t="s">
        <v>375</v>
      </c>
      <c r="F682" s="107" t="s">
        <v>1155</v>
      </c>
      <c r="G682" s="109"/>
      <c r="H682" s="109"/>
      <c r="I682" s="147">
        <v>46296</v>
      </c>
      <c r="J682" s="110">
        <v>401768</v>
      </c>
      <c r="K682" s="149"/>
    </row>
    <row r="683" spans="1:11" s="112" customFormat="1" ht="30" customHeight="1" outlineLevel="1" x14ac:dyDescent="0.2">
      <c r="A683" s="105" t="s">
        <v>1159</v>
      </c>
      <c r="B683" s="106" t="s">
        <v>228</v>
      </c>
      <c r="C683" s="106" t="s">
        <v>247</v>
      </c>
      <c r="D683" s="127" t="s">
        <v>1103</v>
      </c>
      <c r="E683" s="107" t="s">
        <v>375</v>
      </c>
      <c r="F683" s="107" t="s">
        <v>1155</v>
      </c>
      <c r="G683" s="109"/>
      <c r="H683" s="109"/>
      <c r="I683" s="147">
        <v>46296</v>
      </c>
      <c r="J683" s="110">
        <v>401768</v>
      </c>
      <c r="K683" s="149"/>
    </row>
    <row r="684" spans="1:11" s="112" customFormat="1" ht="30" customHeight="1" outlineLevel="1" x14ac:dyDescent="0.2">
      <c r="A684" s="105" t="s">
        <v>1159</v>
      </c>
      <c r="B684" s="106" t="s">
        <v>228</v>
      </c>
      <c r="C684" s="106" t="s">
        <v>248</v>
      </c>
      <c r="D684" s="107" t="s">
        <v>662</v>
      </c>
      <c r="E684" s="107" t="s">
        <v>375</v>
      </c>
      <c r="F684" s="107" t="s">
        <v>1155</v>
      </c>
      <c r="G684" s="109"/>
      <c r="H684" s="109"/>
      <c r="I684" s="147">
        <v>46296</v>
      </c>
      <c r="J684" s="110">
        <v>401768</v>
      </c>
      <c r="K684" s="149"/>
    </row>
    <row r="685" spans="1:11" s="112" customFormat="1" ht="30" customHeight="1" outlineLevel="1" x14ac:dyDescent="0.2">
      <c r="A685" s="105" t="s">
        <v>1159</v>
      </c>
      <c r="B685" s="106" t="s">
        <v>228</v>
      </c>
      <c r="C685" s="106" t="s">
        <v>249</v>
      </c>
      <c r="D685" s="107" t="s">
        <v>663</v>
      </c>
      <c r="E685" s="107" t="s">
        <v>375</v>
      </c>
      <c r="F685" s="107" t="s">
        <v>1155</v>
      </c>
      <c r="G685" s="109"/>
      <c r="H685" s="109"/>
      <c r="I685" s="147">
        <v>46296</v>
      </c>
      <c r="J685" s="110">
        <v>401768</v>
      </c>
      <c r="K685" s="149"/>
    </row>
    <row r="686" spans="1:11" s="112" customFormat="1" ht="33" customHeight="1" x14ac:dyDescent="0.2">
      <c r="A686" s="183" t="s">
        <v>179</v>
      </c>
      <c r="B686" s="182" t="s">
        <v>296</v>
      </c>
      <c r="C686" s="93"/>
      <c r="D686" s="95" t="s">
        <v>718</v>
      </c>
      <c r="E686" s="95" t="s">
        <v>1280</v>
      </c>
      <c r="F686" s="95"/>
      <c r="G686" s="97"/>
      <c r="H686" s="97"/>
      <c r="I686" s="196">
        <v>46296</v>
      </c>
      <c r="J686" s="199">
        <v>401768</v>
      </c>
      <c r="K686" s="150"/>
    </row>
    <row r="687" spans="1:11" s="112" customFormat="1" ht="30" customHeight="1" outlineLevel="1" x14ac:dyDescent="0.2">
      <c r="A687" s="105" t="s">
        <v>1159</v>
      </c>
      <c r="B687" s="106" t="s">
        <v>296</v>
      </c>
      <c r="C687" s="106" t="s">
        <v>1138</v>
      </c>
      <c r="D687" s="107" t="s">
        <v>698</v>
      </c>
      <c r="E687" s="107" t="s">
        <v>375</v>
      </c>
      <c r="F687" s="107" t="s">
        <v>1155</v>
      </c>
      <c r="G687" s="109"/>
      <c r="H687" s="109"/>
      <c r="I687" s="147">
        <v>46296</v>
      </c>
      <c r="J687" s="110">
        <v>401768</v>
      </c>
      <c r="K687" s="149"/>
    </row>
    <row r="688" spans="1:11" s="112" customFormat="1" ht="30" customHeight="1" outlineLevel="1" x14ac:dyDescent="0.2">
      <c r="A688" s="105" t="s">
        <v>1159</v>
      </c>
      <c r="B688" s="106" t="s">
        <v>296</v>
      </c>
      <c r="C688" s="106" t="s">
        <v>409</v>
      </c>
      <c r="D688" s="107" t="s">
        <v>692</v>
      </c>
      <c r="E688" s="107" t="s">
        <v>375</v>
      </c>
      <c r="F688" s="107" t="s">
        <v>1155</v>
      </c>
      <c r="G688" s="109"/>
      <c r="H688" s="109"/>
      <c r="I688" s="147">
        <v>46296</v>
      </c>
      <c r="J688" s="110">
        <v>401768</v>
      </c>
      <c r="K688" s="149"/>
    </row>
    <row r="689" spans="1:11" s="112" customFormat="1" ht="30" customHeight="1" outlineLevel="1" x14ac:dyDescent="0.2">
      <c r="A689" s="105" t="s">
        <v>1159</v>
      </c>
      <c r="B689" s="106" t="s">
        <v>296</v>
      </c>
      <c r="C689" s="106" t="s">
        <v>338</v>
      </c>
      <c r="D689" s="107" t="s">
        <v>693</v>
      </c>
      <c r="E689" s="107" t="s">
        <v>375</v>
      </c>
      <c r="F689" s="107" t="s">
        <v>1155</v>
      </c>
      <c r="G689" s="109"/>
      <c r="H689" s="109"/>
      <c r="I689" s="147">
        <v>46296</v>
      </c>
      <c r="J689" s="110">
        <v>401768</v>
      </c>
      <c r="K689" s="149"/>
    </row>
    <row r="690" spans="1:11" s="112" customFormat="1" ht="30" customHeight="1" outlineLevel="1" x14ac:dyDescent="0.2">
      <c r="A690" s="105" t="s">
        <v>1159</v>
      </c>
      <c r="B690" s="106" t="s">
        <v>296</v>
      </c>
      <c r="C690" s="106" t="s">
        <v>339</v>
      </c>
      <c r="D690" s="107" t="s">
        <v>694</v>
      </c>
      <c r="E690" s="107" t="s">
        <v>375</v>
      </c>
      <c r="F690" s="107" t="s">
        <v>1155</v>
      </c>
      <c r="G690" s="109"/>
      <c r="H690" s="109"/>
      <c r="I690" s="147">
        <v>46296</v>
      </c>
      <c r="J690" s="110">
        <v>401768</v>
      </c>
      <c r="K690" s="149"/>
    </row>
    <row r="691" spans="1:11" s="112" customFormat="1" ht="30" customHeight="1" outlineLevel="1" x14ac:dyDescent="0.2">
      <c r="A691" s="105" t="s">
        <v>1159</v>
      </c>
      <c r="B691" s="106" t="s">
        <v>296</v>
      </c>
      <c r="C691" s="106" t="s">
        <v>340</v>
      </c>
      <c r="D691" s="107" t="s">
        <v>695</v>
      </c>
      <c r="E691" s="107" t="s">
        <v>375</v>
      </c>
      <c r="F691" s="107" t="s">
        <v>1155</v>
      </c>
      <c r="G691" s="109"/>
      <c r="H691" s="109"/>
      <c r="I691" s="147">
        <v>46296</v>
      </c>
      <c r="J691" s="110">
        <v>401768</v>
      </c>
      <c r="K691" s="149"/>
    </row>
    <row r="692" spans="1:11" s="112" customFormat="1" ht="30" customHeight="1" outlineLevel="1" x14ac:dyDescent="0.2">
      <c r="A692" s="105" t="s">
        <v>1159</v>
      </c>
      <c r="B692" s="106" t="s">
        <v>296</v>
      </c>
      <c r="C692" s="106" t="s">
        <v>341</v>
      </c>
      <c r="D692" s="107" t="s">
        <v>696</v>
      </c>
      <c r="E692" s="107" t="s">
        <v>375</v>
      </c>
      <c r="F692" s="107" t="s">
        <v>1155</v>
      </c>
      <c r="G692" s="109"/>
      <c r="H692" s="109"/>
      <c r="I692" s="147">
        <v>46296</v>
      </c>
      <c r="J692" s="110">
        <v>401768</v>
      </c>
      <c r="K692" s="149"/>
    </row>
    <row r="693" spans="1:11" s="112" customFormat="1" ht="30" customHeight="1" outlineLevel="1" x14ac:dyDescent="0.2">
      <c r="A693" s="105" t="s">
        <v>1159</v>
      </c>
      <c r="B693" s="106" t="s">
        <v>296</v>
      </c>
      <c r="C693" s="106" t="s">
        <v>342</v>
      </c>
      <c r="D693" s="107" t="s">
        <v>738</v>
      </c>
      <c r="E693" s="107" t="s">
        <v>375</v>
      </c>
      <c r="F693" s="107" t="s">
        <v>1155</v>
      </c>
      <c r="G693" s="109"/>
      <c r="H693" s="109"/>
      <c r="I693" s="147">
        <v>46296</v>
      </c>
      <c r="J693" s="110">
        <v>401768</v>
      </c>
      <c r="K693" s="149"/>
    </row>
    <row r="694" spans="1:11" s="112" customFormat="1" ht="33" customHeight="1" x14ac:dyDescent="0.2">
      <c r="A694" s="183" t="s">
        <v>179</v>
      </c>
      <c r="B694" s="182" t="s">
        <v>251</v>
      </c>
      <c r="C694" s="93"/>
      <c r="D694" s="95" t="s">
        <v>862</v>
      </c>
      <c r="E694" s="95" t="s">
        <v>1280</v>
      </c>
      <c r="F694" s="95"/>
      <c r="G694" s="97"/>
      <c r="H694" s="97"/>
      <c r="I694" s="196">
        <v>46296</v>
      </c>
      <c r="J694" s="199">
        <v>401768</v>
      </c>
      <c r="K694" s="150"/>
    </row>
    <row r="695" spans="1:11" s="112" customFormat="1" ht="33" customHeight="1" outlineLevel="1" x14ac:dyDescent="0.2">
      <c r="A695" s="105" t="s">
        <v>1159</v>
      </c>
      <c r="B695" s="106" t="s">
        <v>251</v>
      </c>
      <c r="C695" s="106" t="s">
        <v>250</v>
      </c>
      <c r="D695" s="107" t="s">
        <v>1142</v>
      </c>
      <c r="E695" s="107" t="s">
        <v>375</v>
      </c>
      <c r="F695" s="107" t="s">
        <v>1155</v>
      </c>
      <c r="G695" s="109"/>
      <c r="H695" s="109"/>
      <c r="I695" s="147">
        <v>46296</v>
      </c>
      <c r="J695" s="110">
        <v>401768</v>
      </c>
      <c r="K695" s="149"/>
    </row>
    <row r="696" spans="1:11" s="112" customFormat="1" ht="33" customHeight="1" outlineLevel="1" x14ac:dyDescent="0.2">
      <c r="A696" s="105" t="s">
        <v>1159</v>
      </c>
      <c r="B696" s="106" t="s">
        <v>251</v>
      </c>
      <c r="C696" s="106" t="s">
        <v>259</v>
      </c>
      <c r="D696" s="107" t="s">
        <v>2045</v>
      </c>
      <c r="E696" s="107" t="s">
        <v>375</v>
      </c>
      <c r="F696" s="107" t="s">
        <v>1155</v>
      </c>
      <c r="G696" s="109"/>
      <c r="H696" s="109"/>
      <c r="I696" s="147">
        <v>46296</v>
      </c>
      <c r="J696" s="110">
        <v>401768</v>
      </c>
      <c r="K696" s="149"/>
    </row>
    <row r="697" spans="1:11" s="112" customFormat="1" ht="33" customHeight="1" outlineLevel="1" x14ac:dyDescent="0.2">
      <c r="A697" s="105" t="s">
        <v>1159</v>
      </c>
      <c r="B697" s="106" t="s">
        <v>251</v>
      </c>
      <c r="C697" s="106" t="s">
        <v>260</v>
      </c>
      <c r="D697" s="107" t="s">
        <v>2046</v>
      </c>
      <c r="E697" s="107" t="s">
        <v>375</v>
      </c>
      <c r="F697" s="107" t="s">
        <v>1155</v>
      </c>
      <c r="G697" s="109"/>
      <c r="H697" s="109"/>
      <c r="I697" s="147">
        <v>46296</v>
      </c>
      <c r="J697" s="110">
        <v>401768</v>
      </c>
      <c r="K697" s="149"/>
    </row>
    <row r="698" spans="1:11" s="112" customFormat="1" ht="33" customHeight="1" outlineLevel="1" x14ac:dyDescent="0.2">
      <c r="A698" s="105" t="s">
        <v>1159</v>
      </c>
      <c r="B698" s="106" t="s">
        <v>251</v>
      </c>
      <c r="C698" s="106" t="s">
        <v>261</v>
      </c>
      <c r="D698" s="107" t="s">
        <v>2047</v>
      </c>
      <c r="E698" s="107" t="s">
        <v>375</v>
      </c>
      <c r="F698" s="107" t="s">
        <v>1155</v>
      </c>
      <c r="G698" s="109"/>
      <c r="H698" s="109"/>
      <c r="I698" s="147">
        <v>46296</v>
      </c>
      <c r="J698" s="110">
        <v>401768</v>
      </c>
      <c r="K698" s="149"/>
    </row>
    <row r="699" spans="1:11" s="112" customFormat="1" ht="33" customHeight="1" outlineLevel="1" x14ac:dyDescent="0.2">
      <c r="A699" s="105" t="s">
        <v>1159</v>
      </c>
      <c r="B699" s="106" t="s">
        <v>251</v>
      </c>
      <c r="C699" s="106" t="s">
        <v>262</v>
      </c>
      <c r="D699" s="107" t="s">
        <v>2048</v>
      </c>
      <c r="E699" s="107" t="s">
        <v>375</v>
      </c>
      <c r="F699" s="107" t="s">
        <v>1155</v>
      </c>
      <c r="G699" s="109"/>
      <c r="H699" s="109"/>
      <c r="I699" s="147">
        <v>46296</v>
      </c>
      <c r="J699" s="110">
        <v>401768</v>
      </c>
      <c r="K699" s="149"/>
    </row>
    <row r="700" spans="1:11" s="112" customFormat="1" ht="33" customHeight="1" outlineLevel="1" x14ac:dyDescent="0.2">
      <c r="A700" s="105" t="s">
        <v>1159</v>
      </c>
      <c r="B700" s="106" t="s">
        <v>251</v>
      </c>
      <c r="C700" s="106" t="s">
        <v>263</v>
      </c>
      <c r="D700" s="107" t="s">
        <v>698</v>
      </c>
      <c r="E700" s="107" t="s">
        <v>375</v>
      </c>
      <c r="F700" s="107" t="s">
        <v>1155</v>
      </c>
      <c r="G700" s="109"/>
      <c r="H700" s="109"/>
      <c r="I700" s="147">
        <v>46296</v>
      </c>
      <c r="J700" s="110">
        <v>401768</v>
      </c>
      <c r="K700" s="149" t="s">
        <v>1321</v>
      </c>
    </row>
    <row r="701" spans="1:11" s="112" customFormat="1" ht="33" customHeight="1" outlineLevel="1" x14ac:dyDescent="0.2">
      <c r="A701" s="105" t="s">
        <v>1159</v>
      </c>
      <c r="B701" s="106" t="s">
        <v>251</v>
      </c>
      <c r="C701" s="106" t="s">
        <v>264</v>
      </c>
      <c r="D701" s="107" t="s">
        <v>699</v>
      </c>
      <c r="E701" s="107" t="s">
        <v>375</v>
      </c>
      <c r="F701" s="107" t="s">
        <v>1155</v>
      </c>
      <c r="G701" s="109"/>
      <c r="H701" s="109"/>
      <c r="I701" s="147">
        <v>46296</v>
      </c>
      <c r="J701" s="110">
        <v>401768</v>
      </c>
      <c r="K701" s="150" t="s">
        <v>1322</v>
      </c>
    </row>
    <row r="702" spans="1:11" s="112" customFormat="1" ht="33" customHeight="1" outlineLevel="1" x14ac:dyDescent="0.2">
      <c r="A702" s="105" t="s">
        <v>1159</v>
      </c>
      <c r="B702" s="106" t="s">
        <v>251</v>
      </c>
      <c r="C702" s="106" t="s">
        <v>1086</v>
      </c>
      <c r="D702" s="107" t="s">
        <v>1570</v>
      </c>
      <c r="E702" s="107" t="s">
        <v>1574</v>
      </c>
      <c r="F702" s="107" t="s">
        <v>1155</v>
      </c>
      <c r="G702" s="109"/>
      <c r="H702" s="109"/>
      <c r="I702" s="147">
        <v>46296</v>
      </c>
      <c r="J702" s="110">
        <v>401768</v>
      </c>
      <c r="K702" s="149" t="s">
        <v>1323</v>
      </c>
    </row>
    <row r="703" spans="1:11" s="112" customFormat="1" ht="33" customHeight="1" outlineLevel="1" x14ac:dyDescent="0.2">
      <c r="A703" s="105" t="s">
        <v>1159</v>
      </c>
      <c r="B703" s="106" t="s">
        <v>251</v>
      </c>
      <c r="C703" s="106" t="s">
        <v>265</v>
      </c>
      <c r="D703" s="107" t="s">
        <v>700</v>
      </c>
      <c r="E703" s="107" t="s">
        <v>375</v>
      </c>
      <c r="F703" s="107" t="s">
        <v>1155</v>
      </c>
      <c r="G703" s="109"/>
      <c r="H703" s="109"/>
      <c r="I703" s="147">
        <v>46296</v>
      </c>
      <c r="J703" s="110">
        <v>401768</v>
      </c>
      <c r="K703" s="149"/>
    </row>
    <row r="704" spans="1:11" s="112" customFormat="1" ht="33" customHeight="1" outlineLevel="1" x14ac:dyDescent="0.2">
      <c r="A704" s="105" t="s">
        <v>1159</v>
      </c>
      <c r="B704" s="106" t="s">
        <v>251</v>
      </c>
      <c r="C704" s="106" t="s">
        <v>266</v>
      </c>
      <c r="D704" s="107" t="s">
        <v>1131</v>
      </c>
      <c r="E704" s="107" t="s">
        <v>375</v>
      </c>
      <c r="F704" s="107" t="s">
        <v>1155</v>
      </c>
      <c r="G704" s="109"/>
      <c r="H704" s="109"/>
      <c r="I704" s="147">
        <v>46296</v>
      </c>
      <c r="J704" s="110">
        <v>401768</v>
      </c>
      <c r="K704" s="150" t="s">
        <v>1324</v>
      </c>
    </row>
    <row r="705" spans="1:11" s="112" customFormat="1" ht="33" customHeight="1" outlineLevel="1" x14ac:dyDescent="0.2">
      <c r="A705" s="105" t="s">
        <v>1159</v>
      </c>
      <c r="B705" s="106" t="s">
        <v>251</v>
      </c>
      <c r="C705" s="106" t="s">
        <v>1021</v>
      </c>
      <c r="D705" s="107" t="s">
        <v>1145</v>
      </c>
      <c r="E705" s="107" t="s">
        <v>1355</v>
      </c>
      <c r="F705" s="107" t="s">
        <v>1155</v>
      </c>
      <c r="G705" s="109"/>
      <c r="H705" s="109"/>
      <c r="I705" s="147">
        <v>46296</v>
      </c>
      <c r="J705" s="110">
        <v>401768</v>
      </c>
      <c r="K705" s="149" t="s">
        <v>1325</v>
      </c>
    </row>
    <row r="706" spans="1:11" s="112" customFormat="1" ht="33" customHeight="1" outlineLevel="1" x14ac:dyDescent="0.2">
      <c r="A706" s="105" t="s">
        <v>1159</v>
      </c>
      <c r="B706" s="106" t="s">
        <v>251</v>
      </c>
      <c r="C706" s="106" t="s">
        <v>267</v>
      </c>
      <c r="D706" s="107" t="s">
        <v>701</v>
      </c>
      <c r="E706" s="107" t="s">
        <v>375</v>
      </c>
      <c r="F706" s="107" t="s">
        <v>1155</v>
      </c>
      <c r="G706" s="109"/>
      <c r="H706" s="109"/>
      <c r="I706" s="147">
        <v>46296</v>
      </c>
      <c r="J706" s="110">
        <v>401768</v>
      </c>
      <c r="K706" s="149"/>
    </row>
    <row r="707" spans="1:11" s="112" customFormat="1" ht="33" customHeight="1" outlineLevel="1" x14ac:dyDescent="0.2">
      <c r="A707" s="105" t="s">
        <v>1159</v>
      </c>
      <c r="B707" s="106" t="s">
        <v>251</v>
      </c>
      <c r="C707" s="106" t="s">
        <v>268</v>
      </c>
      <c r="D707" s="107" t="s">
        <v>1140</v>
      </c>
      <c r="E707" s="107" t="s">
        <v>375</v>
      </c>
      <c r="F707" s="107" t="s">
        <v>1155</v>
      </c>
      <c r="G707" s="109"/>
      <c r="H707" s="109"/>
      <c r="I707" s="147">
        <v>46296</v>
      </c>
      <c r="J707" s="110">
        <v>401768</v>
      </c>
      <c r="K707" s="149"/>
    </row>
    <row r="708" spans="1:11" s="112" customFormat="1" ht="33" customHeight="1" outlineLevel="1" x14ac:dyDescent="0.2">
      <c r="A708" s="105" t="s">
        <v>1159</v>
      </c>
      <c r="B708" s="106" t="s">
        <v>251</v>
      </c>
      <c r="C708" s="106" t="s">
        <v>269</v>
      </c>
      <c r="D708" s="107" t="s">
        <v>824</v>
      </c>
      <c r="E708" s="107" t="s">
        <v>375</v>
      </c>
      <c r="F708" s="107" t="s">
        <v>1155</v>
      </c>
      <c r="G708" s="109"/>
      <c r="H708" s="109"/>
      <c r="I708" s="147">
        <v>46296</v>
      </c>
      <c r="J708" s="110">
        <v>401768</v>
      </c>
      <c r="K708" s="149"/>
    </row>
    <row r="709" spans="1:11" s="112" customFormat="1" ht="33" customHeight="1" outlineLevel="1" x14ac:dyDescent="0.2">
      <c r="A709" s="105" t="s">
        <v>1159</v>
      </c>
      <c r="B709" s="106" t="s">
        <v>251</v>
      </c>
      <c r="C709" s="106" t="s">
        <v>270</v>
      </c>
      <c r="D709" s="107" t="s">
        <v>825</v>
      </c>
      <c r="E709" s="107" t="s">
        <v>375</v>
      </c>
      <c r="F709" s="107" t="s">
        <v>1155</v>
      </c>
      <c r="G709" s="109"/>
      <c r="H709" s="109"/>
      <c r="I709" s="147">
        <v>46296</v>
      </c>
      <c r="J709" s="110">
        <v>401768</v>
      </c>
      <c r="K709" s="149"/>
    </row>
    <row r="710" spans="1:11" s="112" customFormat="1" ht="33" customHeight="1" outlineLevel="1" x14ac:dyDescent="0.2">
      <c r="A710" s="105" t="s">
        <v>1159</v>
      </c>
      <c r="B710" s="106" t="s">
        <v>251</v>
      </c>
      <c r="C710" s="106" t="s">
        <v>1023</v>
      </c>
      <c r="D710" s="107" t="s">
        <v>1132</v>
      </c>
      <c r="E710" s="107" t="s">
        <v>1356</v>
      </c>
      <c r="F710" s="107" t="s">
        <v>1155</v>
      </c>
      <c r="G710" s="109"/>
      <c r="H710" s="109"/>
      <c r="I710" s="147">
        <v>46296</v>
      </c>
      <c r="J710" s="110">
        <v>401768</v>
      </c>
      <c r="K710" s="149"/>
    </row>
    <row r="711" spans="1:11" s="112" customFormat="1" ht="33" customHeight="1" outlineLevel="1" x14ac:dyDescent="0.2">
      <c r="A711" s="105" t="s">
        <v>1159</v>
      </c>
      <c r="B711" s="106" t="s">
        <v>251</v>
      </c>
      <c r="C711" s="106" t="s">
        <v>823</v>
      </c>
      <c r="D711" s="107" t="s">
        <v>827</v>
      </c>
      <c r="E711" s="107" t="s">
        <v>1411</v>
      </c>
      <c r="F711" s="107" t="s">
        <v>1155</v>
      </c>
      <c r="G711" s="109"/>
      <c r="H711" s="109"/>
      <c r="I711" s="147">
        <v>46296</v>
      </c>
      <c r="J711" s="110">
        <v>401768</v>
      </c>
      <c r="K711" s="149" t="s">
        <v>1326</v>
      </c>
    </row>
    <row r="712" spans="1:11" s="112" customFormat="1" ht="33" customHeight="1" outlineLevel="1" x14ac:dyDescent="0.2">
      <c r="A712" s="105" t="s">
        <v>1159</v>
      </c>
      <c r="B712" s="106" t="s">
        <v>251</v>
      </c>
      <c r="C712" s="106" t="s">
        <v>271</v>
      </c>
      <c r="D712" s="107" t="s">
        <v>702</v>
      </c>
      <c r="E712" s="107" t="s">
        <v>375</v>
      </c>
      <c r="F712" s="107" t="s">
        <v>1155</v>
      </c>
      <c r="G712" s="109"/>
      <c r="H712" s="109"/>
      <c r="I712" s="147">
        <v>46296</v>
      </c>
      <c r="J712" s="110">
        <v>401768</v>
      </c>
      <c r="K712" s="150" t="s">
        <v>1327</v>
      </c>
    </row>
    <row r="713" spans="1:11" s="112" customFormat="1" ht="33" customHeight="1" outlineLevel="1" x14ac:dyDescent="0.2">
      <c r="A713" s="105" t="s">
        <v>1159</v>
      </c>
      <c r="B713" s="106" t="s">
        <v>251</v>
      </c>
      <c r="C713" s="106" t="s">
        <v>272</v>
      </c>
      <c r="D713" s="107" t="s">
        <v>703</v>
      </c>
      <c r="E713" s="107" t="s">
        <v>375</v>
      </c>
      <c r="F713" s="107" t="s">
        <v>1155</v>
      </c>
      <c r="G713" s="109"/>
      <c r="H713" s="109"/>
      <c r="I713" s="147">
        <v>46296</v>
      </c>
      <c r="J713" s="110">
        <v>401768</v>
      </c>
      <c r="K713" s="150" t="s">
        <v>1328</v>
      </c>
    </row>
    <row r="714" spans="1:11" s="112" customFormat="1" ht="33" customHeight="1" outlineLevel="1" x14ac:dyDescent="0.2">
      <c r="A714" s="105" t="s">
        <v>1159</v>
      </c>
      <c r="B714" s="106" t="s">
        <v>251</v>
      </c>
      <c r="C714" s="106" t="s">
        <v>273</v>
      </c>
      <c r="D714" s="107" t="s">
        <v>704</v>
      </c>
      <c r="E714" s="107" t="s">
        <v>375</v>
      </c>
      <c r="F714" s="107" t="s">
        <v>1155</v>
      </c>
      <c r="G714" s="109"/>
      <c r="H714" s="109"/>
      <c r="I714" s="147">
        <v>46296</v>
      </c>
      <c r="J714" s="110">
        <v>401768</v>
      </c>
      <c r="K714" s="150" t="s">
        <v>1329</v>
      </c>
    </row>
    <row r="715" spans="1:11" s="112" customFormat="1" ht="33" customHeight="1" outlineLevel="1" x14ac:dyDescent="0.2">
      <c r="A715" s="105" t="s">
        <v>1159</v>
      </c>
      <c r="B715" s="106" t="s">
        <v>251</v>
      </c>
      <c r="C715" s="106" t="s">
        <v>274</v>
      </c>
      <c r="D715" s="107" t="s">
        <v>1432</v>
      </c>
      <c r="E715" s="107" t="s">
        <v>375</v>
      </c>
      <c r="F715" s="107" t="s">
        <v>1155</v>
      </c>
      <c r="G715" s="109"/>
      <c r="H715" s="109"/>
      <c r="I715" s="147">
        <v>46296</v>
      </c>
      <c r="J715" s="110">
        <v>401768</v>
      </c>
      <c r="K715" s="150"/>
    </row>
    <row r="716" spans="1:11" s="112" customFormat="1" ht="33" customHeight="1" outlineLevel="1" x14ac:dyDescent="0.2">
      <c r="A716" s="105" t="s">
        <v>1159</v>
      </c>
      <c r="B716" s="106" t="s">
        <v>251</v>
      </c>
      <c r="C716" s="106" t="s">
        <v>763</v>
      </c>
      <c r="D716" s="107" t="s">
        <v>826</v>
      </c>
      <c r="E716" s="107" t="s">
        <v>375</v>
      </c>
      <c r="F716" s="107" t="s">
        <v>1155</v>
      </c>
      <c r="G716" s="109"/>
      <c r="H716" s="109"/>
      <c r="I716" s="147">
        <v>46296</v>
      </c>
      <c r="J716" s="110">
        <v>401768</v>
      </c>
      <c r="K716" s="149"/>
    </row>
    <row r="717" spans="1:11" s="112" customFormat="1" ht="33" customHeight="1" outlineLevel="1" x14ac:dyDescent="0.2">
      <c r="A717" s="105" t="s">
        <v>1159</v>
      </c>
      <c r="B717" s="106" t="s">
        <v>251</v>
      </c>
      <c r="C717" s="106" t="s">
        <v>1373</v>
      </c>
      <c r="D717" s="107" t="s">
        <v>1375</v>
      </c>
      <c r="E717" s="107" t="s">
        <v>375</v>
      </c>
      <c r="F717" s="107" t="s">
        <v>1155</v>
      </c>
      <c r="G717" s="109"/>
      <c r="H717" s="109"/>
      <c r="I717" s="147">
        <v>46296</v>
      </c>
      <c r="J717" s="110">
        <v>401768</v>
      </c>
      <c r="K717" s="150"/>
    </row>
    <row r="718" spans="1:11" s="112" customFormat="1" ht="33" customHeight="1" outlineLevel="1" x14ac:dyDescent="0.2">
      <c r="A718" s="105" t="s">
        <v>1159</v>
      </c>
      <c r="B718" s="106" t="s">
        <v>251</v>
      </c>
      <c r="C718" s="106" t="s">
        <v>275</v>
      </c>
      <c r="D718" s="107" t="s">
        <v>705</v>
      </c>
      <c r="E718" s="107" t="s">
        <v>375</v>
      </c>
      <c r="F718" s="107" t="s">
        <v>1155</v>
      </c>
      <c r="G718" s="109"/>
      <c r="H718" s="109"/>
      <c r="I718" s="147">
        <v>46296</v>
      </c>
      <c r="J718" s="110">
        <v>401768</v>
      </c>
      <c r="K718" s="149"/>
    </row>
    <row r="719" spans="1:11" s="112" customFormat="1" ht="33" customHeight="1" outlineLevel="1" x14ac:dyDescent="0.2">
      <c r="A719" s="105" t="s">
        <v>1159</v>
      </c>
      <c r="B719" s="106" t="s">
        <v>251</v>
      </c>
      <c r="C719" s="106" t="s">
        <v>276</v>
      </c>
      <c r="D719" s="107" t="s">
        <v>1399</v>
      </c>
      <c r="E719" s="107" t="s">
        <v>375</v>
      </c>
      <c r="F719" s="107" t="s">
        <v>1155</v>
      </c>
      <c r="G719" s="109"/>
      <c r="H719" s="109"/>
      <c r="I719" s="147">
        <v>46296</v>
      </c>
      <c r="J719" s="110">
        <v>401768</v>
      </c>
      <c r="K719" s="149" t="s">
        <v>277</v>
      </c>
    </row>
    <row r="720" spans="1:11" s="112" customFormat="1" ht="33" customHeight="1" outlineLevel="1" x14ac:dyDescent="0.2">
      <c r="A720" s="105" t="s">
        <v>1159</v>
      </c>
      <c r="B720" s="106" t="s">
        <v>251</v>
      </c>
      <c r="C720" s="106" t="s">
        <v>277</v>
      </c>
      <c r="D720" s="107" t="s">
        <v>1400</v>
      </c>
      <c r="E720" s="107" t="s">
        <v>375</v>
      </c>
      <c r="F720" s="107" t="s">
        <v>1155</v>
      </c>
      <c r="G720" s="109"/>
      <c r="H720" s="109"/>
      <c r="I720" s="147">
        <v>46296</v>
      </c>
      <c r="J720" s="110">
        <v>401768</v>
      </c>
      <c r="K720" s="149" t="s">
        <v>276</v>
      </c>
    </row>
    <row r="721" spans="1:11" s="112" customFormat="1" ht="33" customHeight="1" outlineLevel="1" x14ac:dyDescent="0.2">
      <c r="A721" s="105" t="s">
        <v>1159</v>
      </c>
      <c r="B721" s="106" t="s">
        <v>251</v>
      </c>
      <c r="C721" s="106" t="s">
        <v>278</v>
      </c>
      <c r="D721" s="107" t="s">
        <v>1521</v>
      </c>
      <c r="E721" s="107" t="s">
        <v>375</v>
      </c>
      <c r="F721" s="107" t="s">
        <v>1155</v>
      </c>
      <c r="G721" s="109"/>
      <c r="H721" s="109"/>
      <c r="I721" s="147">
        <v>46296</v>
      </c>
      <c r="J721" s="110">
        <v>401768</v>
      </c>
      <c r="K721" s="149"/>
    </row>
    <row r="722" spans="1:11" s="112" customFormat="1" ht="33" customHeight="1" outlineLevel="1" x14ac:dyDescent="0.2">
      <c r="A722" s="105" t="s">
        <v>1159</v>
      </c>
      <c r="B722" s="106" t="s">
        <v>251</v>
      </c>
      <c r="C722" s="106" t="s">
        <v>764</v>
      </c>
      <c r="D722" s="107" t="s">
        <v>828</v>
      </c>
      <c r="E722" s="107" t="s">
        <v>375</v>
      </c>
      <c r="F722" s="107" t="s">
        <v>1155</v>
      </c>
      <c r="G722" s="109"/>
      <c r="H722" s="109"/>
      <c r="I722" s="147">
        <v>46296</v>
      </c>
      <c r="J722" s="110">
        <v>401768</v>
      </c>
      <c r="K722" s="149"/>
    </row>
    <row r="723" spans="1:11" s="112" customFormat="1" ht="33" customHeight="1" outlineLevel="1" x14ac:dyDescent="0.2">
      <c r="A723" s="105" t="s">
        <v>1159</v>
      </c>
      <c r="B723" s="106" t="s">
        <v>251</v>
      </c>
      <c r="C723" s="106" t="s">
        <v>1210</v>
      </c>
      <c r="D723" s="107" t="s">
        <v>1214</v>
      </c>
      <c r="E723" s="107" t="s">
        <v>375</v>
      </c>
      <c r="F723" s="107" t="s">
        <v>1155</v>
      </c>
      <c r="G723" s="109"/>
      <c r="H723" s="109"/>
      <c r="I723" s="147">
        <v>46296</v>
      </c>
      <c r="J723" s="110">
        <v>401768</v>
      </c>
      <c r="K723" s="149"/>
    </row>
    <row r="724" spans="1:11" s="112" customFormat="1" ht="33" customHeight="1" outlineLevel="1" x14ac:dyDescent="0.2">
      <c r="A724" s="105" t="s">
        <v>1159</v>
      </c>
      <c r="B724" s="106" t="s">
        <v>251</v>
      </c>
      <c r="C724" s="106" t="s">
        <v>1209</v>
      </c>
      <c r="D724" s="107" t="s">
        <v>1215</v>
      </c>
      <c r="E724" s="107" t="s">
        <v>375</v>
      </c>
      <c r="F724" s="107" t="s">
        <v>1155</v>
      </c>
      <c r="G724" s="109"/>
      <c r="H724" s="109"/>
      <c r="I724" s="147">
        <v>46296</v>
      </c>
      <c r="J724" s="110">
        <v>401768</v>
      </c>
      <c r="K724" s="149"/>
    </row>
    <row r="725" spans="1:11" s="112" customFormat="1" ht="33" customHeight="1" outlineLevel="1" x14ac:dyDescent="0.2">
      <c r="A725" s="105" t="s">
        <v>1159</v>
      </c>
      <c r="B725" s="106" t="s">
        <v>251</v>
      </c>
      <c r="C725" s="106" t="s">
        <v>279</v>
      </c>
      <c r="D725" s="107" t="s">
        <v>706</v>
      </c>
      <c r="E725" s="107" t="s">
        <v>375</v>
      </c>
      <c r="F725" s="107" t="s">
        <v>1155</v>
      </c>
      <c r="G725" s="109"/>
      <c r="H725" s="109"/>
      <c r="I725" s="147">
        <v>46296</v>
      </c>
      <c r="J725" s="110">
        <v>401768</v>
      </c>
      <c r="K725" s="149"/>
    </row>
    <row r="726" spans="1:11" s="112" customFormat="1" ht="33" customHeight="1" outlineLevel="1" x14ac:dyDescent="0.2">
      <c r="A726" s="105" t="s">
        <v>1159</v>
      </c>
      <c r="B726" s="106" t="s">
        <v>251</v>
      </c>
      <c r="C726" s="106" t="s">
        <v>280</v>
      </c>
      <c r="D726" s="107" t="s">
        <v>711</v>
      </c>
      <c r="E726" s="107" t="s">
        <v>375</v>
      </c>
      <c r="F726" s="107" t="s">
        <v>1155</v>
      </c>
      <c r="G726" s="109"/>
      <c r="H726" s="109"/>
      <c r="I726" s="147">
        <v>46296</v>
      </c>
      <c r="J726" s="110">
        <v>401768</v>
      </c>
      <c r="K726" s="149"/>
    </row>
    <row r="727" spans="1:11" s="112" customFormat="1" ht="33" customHeight="1" outlineLevel="1" x14ac:dyDescent="0.2">
      <c r="A727" s="105" t="s">
        <v>1159</v>
      </c>
      <c r="B727" s="106" t="s">
        <v>251</v>
      </c>
      <c r="C727" s="106" t="s">
        <v>281</v>
      </c>
      <c r="D727" s="107" t="s">
        <v>707</v>
      </c>
      <c r="E727" s="107" t="s">
        <v>375</v>
      </c>
      <c r="F727" s="107" t="s">
        <v>1155</v>
      </c>
      <c r="G727" s="109"/>
      <c r="H727" s="109"/>
      <c r="I727" s="147">
        <v>46296</v>
      </c>
      <c r="J727" s="110">
        <v>401768</v>
      </c>
      <c r="K727" s="149"/>
    </row>
    <row r="728" spans="1:11" s="112" customFormat="1" ht="33" customHeight="1" outlineLevel="1" x14ac:dyDescent="0.2">
      <c r="A728" s="105" t="s">
        <v>1159</v>
      </c>
      <c r="B728" s="106" t="s">
        <v>251</v>
      </c>
      <c r="C728" s="106" t="s">
        <v>282</v>
      </c>
      <c r="D728" s="107" t="s">
        <v>708</v>
      </c>
      <c r="E728" s="107" t="s">
        <v>375</v>
      </c>
      <c r="F728" s="107" t="s">
        <v>1155</v>
      </c>
      <c r="G728" s="109"/>
      <c r="H728" s="109"/>
      <c r="I728" s="147">
        <v>46296</v>
      </c>
      <c r="J728" s="110">
        <v>401768</v>
      </c>
      <c r="K728" s="150" t="s">
        <v>1024</v>
      </c>
    </row>
    <row r="729" spans="1:11" s="112" customFormat="1" ht="33" customHeight="1" outlineLevel="1" x14ac:dyDescent="0.2">
      <c r="A729" s="105" t="s">
        <v>1159</v>
      </c>
      <c r="B729" s="106" t="s">
        <v>251</v>
      </c>
      <c r="C729" s="106" t="s">
        <v>1024</v>
      </c>
      <c r="D729" s="107" t="s">
        <v>1128</v>
      </c>
      <c r="E729" s="107" t="s">
        <v>375</v>
      </c>
      <c r="F729" s="107" t="s">
        <v>1155</v>
      </c>
      <c r="G729" s="109"/>
      <c r="H729" s="109"/>
      <c r="I729" s="147">
        <v>46296</v>
      </c>
      <c r="J729" s="110">
        <v>401768</v>
      </c>
      <c r="K729" s="150" t="s">
        <v>282</v>
      </c>
    </row>
    <row r="730" spans="1:11" s="112" customFormat="1" ht="33" customHeight="1" outlineLevel="1" x14ac:dyDescent="0.2">
      <c r="A730" s="105" t="s">
        <v>1159</v>
      </c>
      <c r="B730" s="106" t="s">
        <v>251</v>
      </c>
      <c r="C730" s="106" t="s">
        <v>283</v>
      </c>
      <c r="D730" s="107" t="s">
        <v>709</v>
      </c>
      <c r="E730" s="107" t="s">
        <v>1084</v>
      </c>
      <c r="F730" s="107" t="s">
        <v>1155</v>
      </c>
      <c r="G730" s="109"/>
      <c r="H730" s="109"/>
      <c r="I730" s="147">
        <v>46296</v>
      </c>
      <c r="J730" s="110">
        <v>401768</v>
      </c>
      <c r="K730" s="149"/>
    </row>
    <row r="731" spans="1:11" s="112" customFormat="1" ht="33" customHeight="1" outlineLevel="1" x14ac:dyDescent="0.2">
      <c r="A731" s="105" t="s">
        <v>1159</v>
      </c>
      <c r="B731" s="106" t="s">
        <v>251</v>
      </c>
      <c r="C731" s="106" t="s">
        <v>1058</v>
      </c>
      <c r="D731" s="107" t="s">
        <v>1129</v>
      </c>
      <c r="E731" s="107" t="s">
        <v>375</v>
      </c>
      <c r="F731" s="107" t="s">
        <v>1155</v>
      </c>
      <c r="G731" s="109"/>
      <c r="H731" s="109"/>
      <c r="I731" s="147">
        <v>46296</v>
      </c>
      <c r="J731" s="110">
        <v>401768</v>
      </c>
      <c r="K731" s="149" t="s">
        <v>284</v>
      </c>
    </row>
    <row r="732" spans="1:11" s="112" customFormat="1" ht="33" customHeight="1" outlineLevel="1" x14ac:dyDescent="0.2">
      <c r="A732" s="105" t="s">
        <v>1159</v>
      </c>
      <c r="B732" s="106" t="s">
        <v>251</v>
      </c>
      <c r="C732" s="106" t="s">
        <v>284</v>
      </c>
      <c r="D732" s="107" t="s">
        <v>829</v>
      </c>
      <c r="E732" s="107" t="s">
        <v>375</v>
      </c>
      <c r="F732" s="107" t="s">
        <v>1155</v>
      </c>
      <c r="G732" s="109"/>
      <c r="H732" s="109"/>
      <c r="I732" s="147">
        <v>46296</v>
      </c>
      <c r="J732" s="110">
        <v>401768</v>
      </c>
      <c r="K732" s="150" t="s">
        <v>1058</v>
      </c>
    </row>
    <row r="733" spans="1:11" s="112" customFormat="1" ht="33" customHeight="1" outlineLevel="1" x14ac:dyDescent="0.2">
      <c r="A733" s="105" t="s">
        <v>1159</v>
      </c>
      <c r="B733" s="106" t="s">
        <v>251</v>
      </c>
      <c r="C733" s="106" t="s">
        <v>285</v>
      </c>
      <c r="D733" s="107" t="s">
        <v>830</v>
      </c>
      <c r="E733" s="107" t="s">
        <v>375</v>
      </c>
      <c r="F733" s="107" t="s">
        <v>1155</v>
      </c>
      <c r="G733" s="109"/>
      <c r="H733" s="109"/>
      <c r="I733" s="147">
        <v>46296</v>
      </c>
      <c r="J733" s="110">
        <v>401768</v>
      </c>
      <c r="K733" s="149"/>
    </row>
    <row r="734" spans="1:11" s="112" customFormat="1" ht="33" customHeight="1" outlineLevel="1" x14ac:dyDescent="0.2">
      <c r="A734" s="105" t="s">
        <v>1159</v>
      </c>
      <c r="B734" s="106" t="s">
        <v>251</v>
      </c>
      <c r="C734" s="106" t="s">
        <v>286</v>
      </c>
      <c r="D734" s="107" t="s">
        <v>710</v>
      </c>
      <c r="E734" s="107" t="s">
        <v>375</v>
      </c>
      <c r="F734" s="107" t="s">
        <v>1155</v>
      </c>
      <c r="G734" s="109"/>
      <c r="H734" s="109"/>
      <c r="I734" s="147">
        <v>46296</v>
      </c>
      <c r="J734" s="110">
        <v>401768</v>
      </c>
      <c r="K734" s="149"/>
    </row>
    <row r="735" spans="1:11" s="112" customFormat="1" ht="67.5" customHeight="1" outlineLevel="1" x14ac:dyDescent="0.2">
      <c r="A735" s="105" t="s">
        <v>1159</v>
      </c>
      <c r="B735" s="106" t="s">
        <v>251</v>
      </c>
      <c r="C735" s="106" t="s">
        <v>525</v>
      </c>
      <c r="D735" s="107" t="s">
        <v>712</v>
      </c>
      <c r="E735" s="107" t="s">
        <v>1560</v>
      </c>
      <c r="F735" s="107" t="s">
        <v>1155</v>
      </c>
      <c r="G735" s="109"/>
      <c r="H735" s="109"/>
      <c r="I735" s="147">
        <v>46296</v>
      </c>
      <c r="J735" s="110">
        <v>401768</v>
      </c>
      <c r="K735" s="149"/>
    </row>
    <row r="736" spans="1:11" s="112" customFormat="1" ht="60" outlineLevel="1" x14ac:dyDescent="0.2">
      <c r="A736" s="220" t="s">
        <v>1159</v>
      </c>
      <c r="B736" s="221" t="s">
        <v>251</v>
      </c>
      <c r="C736" s="221" t="s">
        <v>1491</v>
      </c>
      <c r="D736" s="208" t="s">
        <v>1584</v>
      </c>
      <c r="E736" s="208" t="s">
        <v>1577</v>
      </c>
      <c r="F736" s="208" t="s">
        <v>1155</v>
      </c>
      <c r="G736" s="211"/>
      <c r="H736" s="211"/>
      <c r="I736" s="217">
        <v>46296</v>
      </c>
      <c r="J736" s="222">
        <v>401768</v>
      </c>
      <c r="K736" s="208"/>
    </row>
    <row r="737" spans="1:11" s="112" customFormat="1" ht="33" customHeight="1" outlineLevel="1" x14ac:dyDescent="0.2">
      <c r="A737" s="105" t="s">
        <v>1159</v>
      </c>
      <c r="B737" s="106" t="s">
        <v>251</v>
      </c>
      <c r="C737" s="106" t="s">
        <v>766</v>
      </c>
      <c r="D737" s="107" t="s">
        <v>831</v>
      </c>
      <c r="E737" s="107" t="s">
        <v>375</v>
      </c>
      <c r="F737" s="107" t="s">
        <v>1155</v>
      </c>
      <c r="G737" s="109"/>
      <c r="H737" s="109"/>
      <c r="I737" s="147">
        <v>46296</v>
      </c>
      <c r="J737" s="110">
        <v>401768</v>
      </c>
      <c r="K737" s="149"/>
    </row>
    <row r="738" spans="1:11" s="112" customFormat="1" ht="33" customHeight="1" outlineLevel="1" x14ac:dyDescent="0.2">
      <c r="A738" s="105" t="s">
        <v>1159</v>
      </c>
      <c r="B738" s="106" t="s">
        <v>251</v>
      </c>
      <c r="C738" s="106" t="s">
        <v>287</v>
      </c>
      <c r="D738" s="107" t="s">
        <v>713</v>
      </c>
      <c r="E738" s="107" t="s">
        <v>375</v>
      </c>
      <c r="F738" s="107" t="s">
        <v>1155</v>
      </c>
      <c r="G738" s="109"/>
      <c r="H738" s="109"/>
      <c r="I738" s="147">
        <v>46296</v>
      </c>
      <c r="J738" s="110">
        <v>401768</v>
      </c>
      <c r="K738" s="149"/>
    </row>
    <row r="739" spans="1:11" s="112" customFormat="1" ht="33" customHeight="1" outlineLevel="1" x14ac:dyDescent="0.2">
      <c r="A739" s="105" t="s">
        <v>1159</v>
      </c>
      <c r="B739" s="106" t="s">
        <v>251</v>
      </c>
      <c r="C739" s="106" t="s">
        <v>288</v>
      </c>
      <c r="D739" s="107" t="s">
        <v>714</v>
      </c>
      <c r="E739" s="107" t="s">
        <v>375</v>
      </c>
      <c r="F739" s="107" t="s">
        <v>1155</v>
      </c>
      <c r="G739" s="109"/>
      <c r="H739" s="109"/>
      <c r="I739" s="147">
        <v>46296</v>
      </c>
      <c r="J739" s="110">
        <v>401768</v>
      </c>
      <c r="K739" s="149"/>
    </row>
    <row r="740" spans="1:11" s="112" customFormat="1" ht="33" customHeight="1" outlineLevel="1" x14ac:dyDescent="0.2">
      <c r="A740" s="105" t="s">
        <v>1159</v>
      </c>
      <c r="B740" s="106" t="s">
        <v>251</v>
      </c>
      <c r="C740" s="106" t="s">
        <v>289</v>
      </c>
      <c r="D740" s="107" t="s">
        <v>715</v>
      </c>
      <c r="E740" s="107" t="s">
        <v>375</v>
      </c>
      <c r="F740" s="107" t="s">
        <v>1155</v>
      </c>
      <c r="G740" s="109"/>
      <c r="H740" s="109"/>
      <c r="I740" s="147">
        <v>46296</v>
      </c>
      <c r="J740" s="110">
        <v>401768</v>
      </c>
      <c r="K740" s="149"/>
    </row>
    <row r="741" spans="1:11" s="112" customFormat="1" ht="75" outlineLevel="1" x14ac:dyDescent="0.2">
      <c r="A741" s="105" t="s">
        <v>1159</v>
      </c>
      <c r="B741" s="106" t="s">
        <v>251</v>
      </c>
      <c r="C741" s="106" t="s">
        <v>1499</v>
      </c>
      <c r="D741" s="107" t="s">
        <v>1520</v>
      </c>
      <c r="E741" s="107" t="s">
        <v>1522</v>
      </c>
      <c r="F741" s="107" t="s">
        <v>1155</v>
      </c>
      <c r="G741" s="109"/>
      <c r="H741" s="109"/>
      <c r="I741" s="147">
        <v>46296</v>
      </c>
      <c r="J741" s="110">
        <v>401768</v>
      </c>
      <c r="K741" s="149"/>
    </row>
    <row r="742" spans="1:11" s="112" customFormat="1" ht="33" customHeight="1" x14ac:dyDescent="0.2">
      <c r="A742" s="184" t="s">
        <v>179</v>
      </c>
      <c r="B742" s="182" t="s">
        <v>180</v>
      </c>
      <c r="C742" s="93"/>
      <c r="D742" s="95" t="s">
        <v>832</v>
      </c>
      <c r="E742" s="95" t="s">
        <v>1280</v>
      </c>
      <c r="F742" s="95"/>
      <c r="G742" s="97"/>
      <c r="H742" s="97"/>
      <c r="I742" s="196">
        <v>46296</v>
      </c>
      <c r="J742" s="199">
        <v>401768</v>
      </c>
      <c r="K742" s="165"/>
    </row>
    <row r="743" spans="1:11" s="112" customFormat="1" ht="33" customHeight="1" outlineLevel="1" x14ac:dyDescent="0.2">
      <c r="A743" s="105" t="s">
        <v>1159</v>
      </c>
      <c r="B743" s="106" t="s">
        <v>180</v>
      </c>
      <c r="C743" s="106" t="s">
        <v>526</v>
      </c>
      <c r="D743" s="107" t="s">
        <v>717</v>
      </c>
      <c r="E743" s="107" t="s">
        <v>375</v>
      </c>
      <c r="F743" s="107" t="s">
        <v>1155</v>
      </c>
      <c r="G743" s="109"/>
      <c r="H743" s="109"/>
      <c r="I743" s="147">
        <v>46296</v>
      </c>
      <c r="J743" s="110">
        <v>401768</v>
      </c>
      <c r="K743" s="149"/>
    </row>
    <row r="744" spans="1:11" s="112" customFormat="1" ht="33" customHeight="1" outlineLevel="1" x14ac:dyDescent="0.2">
      <c r="A744" s="105" t="s">
        <v>1159</v>
      </c>
      <c r="B744" s="106" t="s">
        <v>180</v>
      </c>
      <c r="C744" s="106" t="s">
        <v>298</v>
      </c>
      <c r="D744" s="107" t="s">
        <v>408</v>
      </c>
      <c r="E744" s="107" t="s">
        <v>375</v>
      </c>
      <c r="F744" s="107" t="s">
        <v>1155</v>
      </c>
      <c r="G744" s="109"/>
      <c r="H744" s="109"/>
      <c r="I744" s="147">
        <v>46296</v>
      </c>
      <c r="J744" s="110">
        <v>401768</v>
      </c>
      <c r="K744" s="149"/>
    </row>
    <row r="745" spans="1:11" s="112" customFormat="1" ht="33" customHeight="1" x14ac:dyDescent="0.2">
      <c r="A745" s="192" t="s">
        <v>179</v>
      </c>
      <c r="B745" s="185" t="s">
        <v>94</v>
      </c>
      <c r="C745" s="132"/>
      <c r="D745" s="134" t="s">
        <v>1203</v>
      </c>
      <c r="E745" s="134"/>
      <c r="F745" s="134"/>
      <c r="G745" s="136"/>
      <c r="H745" s="136"/>
      <c r="I745" s="196">
        <v>46296</v>
      </c>
      <c r="J745" s="200">
        <v>401768</v>
      </c>
      <c r="K745" s="154"/>
    </row>
    <row r="746" spans="1:11" s="112" customFormat="1" ht="33" customHeight="1" x14ac:dyDescent="0.2">
      <c r="A746" s="192" t="s">
        <v>179</v>
      </c>
      <c r="B746" s="185" t="s">
        <v>90</v>
      </c>
      <c r="C746" s="132"/>
      <c r="D746" s="134" t="s">
        <v>405</v>
      </c>
      <c r="E746" s="134"/>
      <c r="F746" s="134"/>
      <c r="G746" s="136"/>
      <c r="H746" s="136"/>
      <c r="I746" s="196">
        <v>46296</v>
      </c>
      <c r="J746" s="200">
        <v>401768</v>
      </c>
      <c r="K746" s="154"/>
    </row>
    <row r="747" spans="1:11" s="112" customFormat="1" ht="34.5" customHeight="1" outlineLevel="1" x14ac:dyDescent="0.2">
      <c r="A747" s="128" t="s">
        <v>1159</v>
      </c>
      <c r="B747" s="122" t="s">
        <v>90</v>
      </c>
      <c r="C747" s="122" t="s">
        <v>173</v>
      </c>
      <c r="D747" s="128" t="s">
        <v>404</v>
      </c>
      <c r="E747" s="128" t="s">
        <v>1133</v>
      </c>
      <c r="F747" s="122" t="s">
        <v>1155</v>
      </c>
      <c r="G747" s="129"/>
      <c r="H747" s="129"/>
      <c r="I747" s="147">
        <v>46296</v>
      </c>
      <c r="J747" s="130">
        <v>401768</v>
      </c>
      <c r="K747" s="166" t="s">
        <v>1330</v>
      </c>
    </row>
    <row r="748" spans="1:11" s="112" customFormat="1" ht="33" customHeight="1" x14ac:dyDescent="0.2">
      <c r="A748" s="192" t="s">
        <v>179</v>
      </c>
      <c r="B748" s="185" t="s">
        <v>174</v>
      </c>
      <c r="C748" s="132"/>
      <c r="D748" s="134" t="s">
        <v>403</v>
      </c>
      <c r="E748" s="134"/>
      <c r="F748" s="134"/>
      <c r="G748" s="136"/>
      <c r="H748" s="136"/>
      <c r="I748" s="196">
        <v>46296</v>
      </c>
      <c r="J748" s="200">
        <v>401768</v>
      </c>
      <c r="K748" s="154"/>
    </row>
    <row r="749" spans="1:11" s="112" customFormat="1" ht="65.099999999999994" customHeight="1" outlineLevel="1" x14ac:dyDescent="0.2">
      <c r="A749" s="128" t="s">
        <v>1159</v>
      </c>
      <c r="B749" s="122" t="s">
        <v>174</v>
      </c>
      <c r="C749" s="122" t="s">
        <v>175</v>
      </c>
      <c r="D749" s="128" t="s">
        <v>406</v>
      </c>
      <c r="E749" s="128" t="s">
        <v>375</v>
      </c>
      <c r="F749" s="122" t="s">
        <v>1155</v>
      </c>
      <c r="G749" s="129"/>
      <c r="H749" s="129"/>
      <c r="I749" s="147">
        <v>46296</v>
      </c>
      <c r="J749" s="130">
        <v>401768</v>
      </c>
      <c r="K749" s="166" t="s">
        <v>1331</v>
      </c>
    </row>
    <row r="750" spans="1:11" s="112" customFormat="1" ht="65.099999999999994" customHeight="1" outlineLevel="1" x14ac:dyDescent="0.2">
      <c r="A750" s="128" t="s">
        <v>1159</v>
      </c>
      <c r="B750" s="122" t="s">
        <v>174</v>
      </c>
      <c r="C750" s="122" t="s">
        <v>176</v>
      </c>
      <c r="D750" s="128" t="s">
        <v>407</v>
      </c>
      <c r="E750" s="128" t="s">
        <v>375</v>
      </c>
      <c r="F750" s="122" t="s">
        <v>1155</v>
      </c>
      <c r="G750" s="129"/>
      <c r="H750" s="129"/>
      <c r="I750" s="147">
        <v>46296</v>
      </c>
      <c r="J750" s="130">
        <v>401768</v>
      </c>
      <c r="K750" s="166" t="s">
        <v>1332</v>
      </c>
    </row>
    <row r="751" spans="1:11" s="112" customFormat="1" ht="65.099999999999994" customHeight="1" outlineLevel="1" x14ac:dyDescent="0.2">
      <c r="A751" s="128" t="s">
        <v>1159</v>
      </c>
      <c r="B751" s="119" t="s">
        <v>174</v>
      </c>
      <c r="C751" s="122" t="s">
        <v>177</v>
      </c>
      <c r="D751" s="107" t="s">
        <v>748</v>
      </c>
      <c r="E751" s="128" t="s">
        <v>375</v>
      </c>
      <c r="F751" s="122" t="s">
        <v>1155</v>
      </c>
      <c r="G751" s="129"/>
      <c r="H751" s="129"/>
      <c r="I751" s="147">
        <v>46296</v>
      </c>
      <c r="J751" s="130">
        <v>401768</v>
      </c>
      <c r="K751" s="166" t="s">
        <v>1333</v>
      </c>
    </row>
    <row r="752" spans="1:11" s="112" customFormat="1" ht="78" customHeight="1" outlineLevel="1" x14ac:dyDescent="0.2">
      <c r="A752" s="128" t="s">
        <v>1159</v>
      </c>
      <c r="B752" s="122" t="s">
        <v>174</v>
      </c>
      <c r="C752" s="122" t="s">
        <v>767</v>
      </c>
      <c r="D752" s="128" t="s">
        <v>791</v>
      </c>
      <c r="E752" s="128" t="s">
        <v>1357</v>
      </c>
      <c r="F752" s="122" t="s">
        <v>1155</v>
      </c>
      <c r="G752" s="129"/>
      <c r="H752" s="129"/>
      <c r="I752" s="147">
        <v>46296</v>
      </c>
      <c r="J752" s="130">
        <v>401768</v>
      </c>
      <c r="K752" s="166" t="s">
        <v>1334</v>
      </c>
    </row>
    <row r="753" spans="1:11" s="112" customFormat="1" ht="65.099999999999994" customHeight="1" outlineLevel="1" x14ac:dyDescent="0.2">
      <c r="A753" s="107" t="s">
        <v>1159</v>
      </c>
      <c r="B753" s="119" t="s">
        <v>174</v>
      </c>
      <c r="C753" s="122" t="s">
        <v>178</v>
      </c>
      <c r="D753" s="107" t="s">
        <v>749</v>
      </c>
      <c r="E753" s="128" t="s">
        <v>375</v>
      </c>
      <c r="F753" s="122" t="s">
        <v>1155</v>
      </c>
      <c r="G753" s="129"/>
      <c r="H753" s="129"/>
      <c r="I753" s="147">
        <v>46296</v>
      </c>
      <c r="J753" s="130">
        <v>401768</v>
      </c>
      <c r="K753" s="166" t="s">
        <v>1335</v>
      </c>
    </row>
    <row r="754" spans="1:11" s="112" customFormat="1" ht="139.5" customHeight="1" x14ac:dyDescent="0.2">
      <c r="A754" s="191" t="s">
        <v>179</v>
      </c>
      <c r="B754" s="193" t="s">
        <v>789</v>
      </c>
      <c r="C754" s="94"/>
      <c r="D754" s="95" t="s">
        <v>1260</v>
      </c>
      <c r="E754" s="95" t="s">
        <v>1563</v>
      </c>
      <c r="F754" s="95"/>
      <c r="G754" s="101"/>
      <c r="H754" s="101"/>
      <c r="I754" s="196">
        <v>46296</v>
      </c>
      <c r="J754" s="202">
        <v>401768</v>
      </c>
      <c r="K754" s="167"/>
    </row>
    <row r="755" spans="1:11" s="112" customFormat="1" ht="90" outlineLevel="1" x14ac:dyDescent="0.2">
      <c r="A755" s="119" t="s">
        <v>1159</v>
      </c>
      <c r="B755" s="119" t="s">
        <v>789</v>
      </c>
      <c r="C755" s="119" t="s">
        <v>790</v>
      </c>
      <c r="D755" s="107" t="s">
        <v>1346</v>
      </c>
      <c r="E755" s="107" t="s">
        <v>1358</v>
      </c>
      <c r="F755" s="107" t="s">
        <v>1155</v>
      </c>
      <c r="G755" s="129"/>
      <c r="H755" s="129"/>
      <c r="I755" s="147">
        <v>46296</v>
      </c>
      <c r="J755" s="130">
        <v>401768</v>
      </c>
      <c r="K755" s="149" t="s">
        <v>1336</v>
      </c>
    </row>
    <row r="756" spans="1:11" s="112" customFormat="1" ht="105" outlineLevel="1" x14ac:dyDescent="0.2">
      <c r="A756" s="119" t="s">
        <v>1159</v>
      </c>
      <c r="B756" s="119" t="s">
        <v>789</v>
      </c>
      <c r="C756" s="119" t="s">
        <v>1237</v>
      </c>
      <c r="D756" s="107" t="s">
        <v>1251</v>
      </c>
      <c r="E756" s="107" t="s">
        <v>1412</v>
      </c>
      <c r="F756" s="107" t="s">
        <v>1155</v>
      </c>
      <c r="G756" s="129"/>
      <c r="H756" s="129"/>
      <c r="I756" s="147">
        <v>46296</v>
      </c>
      <c r="J756" s="130">
        <v>401768</v>
      </c>
      <c r="K756" s="149" t="s">
        <v>1337</v>
      </c>
    </row>
    <row r="757" spans="1:11" s="112" customFormat="1" ht="75" outlineLevel="1" x14ac:dyDescent="0.2">
      <c r="A757" s="119" t="s">
        <v>1159</v>
      </c>
      <c r="B757" s="119" t="s">
        <v>789</v>
      </c>
      <c r="C757" s="119" t="s">
        <v>865</v>
      </c>
      <c r="D757" s="107" t="s">
        <v>1413</v>
      </c>
      <c r="E757" s="107" t="s">
        <v>375</v>
      </c>
      <c r="F757" s="107" t="s">
        <v>1155</v>
      </c>
      <c r="G757" s="129"/>
      <c r="H757" s="129"/>
      <c r="I757" s="147">
        <v>46296</v>
      </c>
      <c r="J757" s="130">
        <v>401768</v>
      </c>
      <c r="K757" s="149" t="s">
        <v>1338</v>
      </c>
    </row>
    <row r="758" spans="1:11" s="112" customFormat="1" ht="60" outlineLevel="1" x14ac:dyDescent="0.2">
      <c r="A758" s="119" t="s">
        <v>1159</v>
      </c>
      <c r="B758" s="119" t="s">
        <v>789</v>
      </c>
      <c r="C758" s="119" t="s">
        <v>866</v>
      </c>
      <c r="D758" s="107" t="s">
        <v>1106</v>
      </c>
      <c r="E758" s="107" t="s">
        <v>375</v>
      </c>
      <c r="F758" s="107" t="s">
        <v>1155</v>
      </c>
      <c r="G758" s="129"/>
      <c r="H758" s="129"/>
      <c r="I758" s="147">
        <v>46296</v>
      </c>
      <c r="J758" s="130">
        <v>401768</v>
      </c>
      <c r="K758" s="150" t="s">
        <v>1339</v>
      </c>
    </row>
    <row r="759" spans="1:11" s="112" customFormat="1" ht="105" outlineLevel="1" x14ac:dyDescent="0.2">
      <c r="A759" s="119" t="s">
        <v>1159</v>
      </c>
      <c r="B759" s="119" t="s">
        <v>789</v>
      </c>
      <c r="C759" s="119" t="s">
        <v>1025</v>
      </c>
      <c r="D759" s="107" t="s">
        <v>1144</v>
      </c>
      <c r="E759" s="107" t="s">
        <v>1143</v>
      </c>
      <c r="F759" s="107" t="s">
        <v>1155</v>
      </c>
      <c r="G759" s="129"/>
      <c r="H759" s="129"/>
      <c r="I759" s="147">
        <v>46296</v>
      </c>
      <c r="J759" s="130">
        <v>401768</v>
      </c>
      <c r="K759" s="150" t="s">
        <v>1340</v>
      </c>
    </row>
    <row r="760" spans="1:11" s="112" customFormat="1" ht="240" outlineLevel="1" x14ac:dyDescent="0.2">
      <c r="A760" s="119" t="s">
        <v>1159</v>
      </c>
      <c r="B760" s="119" t="s">
        <v>789</v>
      </c>
      <c r="C760" s="119" t="s">
        <v>1193</v>
      </c>
      <c r="D760" s="107" t="s">
        <v>1218</v>
      </c>
      <c r="E760" s="107" t="s">
        <v>1566</v>
      </c>
      <c r="F760" s="107" t="s">
        <v>1155</v>
      </c>
      <c r="G760" s="129"/>
      <c r="H760" s="129"/>
      <c r="I760" s="147">
        <v>46296</v>
      </c>
      <c r="J760" s="130">
        <v>401768</v>
      </c>
      <c r="K760" s="150" t="s">
        <v>1341</v>
      </c>
    </row>
    <row r="761" spans="1:11" s="112" customFormat="1" ht="225" outlineLevel="1" x14ac:dyDescent="0.2">
      <c r="A761" s="119" t="s">
        <v>1159</v>
      </c>
      <c r="B761" s="119" t="s">
        <v>789</v>
      </c>
      <c r="C761" s="119" t="s">
        <v>1029</v>
      </c>
      <c r="D761" s="107" t="s">
        <v>1134</v>
      </c>
      <c r="E761" s="107" t="s">
        <v>1414</v>
      </c>
      <c r="F761" s="107" t="s">
        <v>1155</v>
      </c>
      <c r="G761" s="129"/>
      <c r="H761" s="129"/>
      <c r="I761" s="147">
        <v>46296</v>
      </c>
      <c r="J761" s="130">
        <v>401768</v>
      </c>
      <c r="K761" s="150" t="s">
        <v>1342</v>
      </c>
    </row>
    <row r="762" spans="1:11" x14ac:dyDescent="0.2">
      <c r="D762" s="146"/>
      <c r="E762" s="146"/>
    </row>
  </sheetData>
  <autoFilter ref="A1:J761" xr:uid="{00000000-0001-0000-0000-000000000000}"/>
  <sortState xmlns:xlrd2="http://schemas.microsoft.com/office/spreadsheetml/2017/richdata2" ref="A489:J595">
    <sortCondition ref="C489:C595"/>
  </sortState>
  <phoneticPr fontId="20" type="noConversion"/>
  <conditionalFormatting sqref="A126 K129:K148 A134:B293 K150:K306">
    <cfRule type="cellIs" dxfId="81" priority="6280" operator="equal">
      <formula>"effektive Kosten"</formula>
    </cfRule>
  </conditionalFormatting>
  <conditionalFormatting sqref="A607:B608">
    <cfRule type="cellIs" dxfId="80" priority="2095" operator="equal">
      <formula>"effektive Kosten"</formula>
    </cfRule>
  </conditionalFormatting>
  <conditionalFormatting sqref="A610:B610">
    <cfRule type="cellIs" dxfId="79" priority="11878" operator="equal">
      <formula>"effektive Kosten"</formula>
    </cfRule>
  </conditionalFormatting>
  <conditionalFormatting sqref="A612:B618">
    <cfRule type="cellIs" dxfId="78" priority="19064" operator="equal">
      <formula>"effektive Kosten"</formula>
    </cfRule>
  </conditionalFormatting>
  <conditionalFormatting sqref="A736:B736">
    <cfRule type="cellIs" dxfId="77" priority="811" operator="equal">
      <formula>"effektive Kosten"</formula>
    </cfRule>
  </conditionalFormatting>
  <conditionalFormatting sqref="B632">
    <cfRule type="cellIs" dxfId="76" priority="807" operator="equal">
      <formula>"effektive Kosten"</formula>
    </cfRule>
  </conditionalFormatting>
  <conditionalFormatting sqref="C434:C435">
    <cfRule type="cellIs" dxfId="75" priority="49" operator="equal">
      <formula>"effektive Kosten"</formula>
    </cfRule>
  </conditionalFormatting>
  <conditionalFormatting sqref="D673">
    <cfRule type="cellIs" dxfId="74" priority="7760" operator="equal">
      <formula>"effektive Kosten"</formula>
    </cfRule>
  </conditionalFormatting>
  <conditionalFormatting sqref="E1">
    <cfRule type="cellIs" dxfId="73" priority="2135" operator="equal">
      <formula>"effektive Kosten"</formula>
    </cfRule>
  </conditionalFormatting>
  <conditionalFormatting sqref="E19">
    <cfRule type="cellIs" dxfId="72" priority="6683" operator="equal">
      <formula>"effektive Kosten"</formula>
    </cfRule>
  </conditionalFormatting>
  <conditionalFormatting sqref="E161 G161 L161 T161 V161 AD161 AF161 AN161 AP161 AX161 AZ161 BH161 BJ161 BR161 BT161 CB161 CD161 CL161 CN161 CV161 CX161 DF161 DH161 DP161 DR161 DZ161 EB161 EJ161 EL161 ET161 EV161 FD161 FF161 FN161 FP161 FX161 FZ161 GH161 GJ161 GR161 GT161 HB161 HD161 HL161 HN161 HV161 HX161 IF161 IH161 IP161 IR161 IZ161 JB161 JJ161 JL161 JT161 JV161 KD161 KF161 KN161 KP161 KX161 KZ161 LH161 LJ161 LR161 LT161 MB161 MD161 ML161 MN161 MV161 MX161 NF161 NH161 NP161 NR161 NZ161 OB161 OJ161 OL161 OT161 OV161 PD161 PF161 PN161 PP161 PX161 PZ161 QH161 QJ161 QR161 QT161 RB161 RD161 RL161 RN161 RV161 RX161 SF161 SH161 SP161 SR161 SZ161 TB161 TJ161 TL161 TT161 TV161 UD161 UF161 UN161 UP161 UX161 UZ161 VH161 VJ161 VR161 VT161 WB161 WD161 WL161 WN161 WV161 WX161 XF161 XH161 XP161 XR161 XZ161 YB161 YJ161 YL161 YT161 YV161 ZD161 ZF161 ZN161 ZP161 ZX161 ZZ161 AAH161 AAJ161 AAR161 AAT161 ABB161 ABD161 ABL161 ABN161 ABV161 ABX161 ACF161 ACH161 ACP161 ACR161 ACZ161 ADB161 ADJ161 ADL161 ADT161 ADV161 AED161 AEF161 AEN161 AEP161 AEX161 AEZ161 AFH161 AFJ161 AFR161 AFT161 AGB161 AGD161 AGL161 AGN161 AGV161 AGX161 AHF161 AHH161 AHP161 AHR161 AHZ161 AIB161 AIJ161 AIL161 AIT161 AIV161 AJD161 AJF161 AJN161 AJP161 AJX161 AJZ161 AKH161 AKJ161 AKR161 AKT161 ALB161 ALD161 ALL161 ALN161 ALV161 ALX161 AMF161 AMH161 AMP161 AMR161 AMZ161 ANB161 ANJ161 ANL161 ANT161 ANV161 AOD161 AOF161 AON161 AOP161 AOX161 AOZ161 APH161 APJ161 APR161 APT161 AQB161 AQD161 AQL161 AQN161 AQV161 AQX161 ARF161 ARH161 ARP161 ARR161 ARZ161 ASB161 ASJ161 ASL161 AST161 ASV161 ATD161 ATF161 ATN161 ATP161 ATX161 ATZ161 AUH161 AUJ161 AUR161 AUT161 AVB161 AVD161 AVL161 AVN161 AVV161 AVX161 AWF161 AWH161 AWP161 AWR161 AWZ161 AXB161 AXJ161 AXL161 AXT161 AXV161 AYD161 AYF161 AYN161 AYP161 AYX161 AYZ161 AZH161 AZJ161 AZR161 AZT161 BAB161 BAD161 BAL161 BAN161 BAV161 BAX161 BBF161 BBH161 BBP161 BBR161 BBZ161 BCB161 BCJ161 BCL161 BCT161 BCV161 BDD161 BDF161 BDN161 BDP161 BDX161 BDZ161 BEH161 BEJ161 BER161 BET161 BFB161 BFD161 BFL161 BFN161 BFV161 BFX161 BGF161 BGH161 BGP161 BGR161 BGZ161 BHB161 BHJ161 BHL161 BHT161 BHV161 BID161 BIF161 BIN161 BIP161 BIX161 BIZ161 BJH161 BJJ161 BJR161 BJT161 BKB161 BKD161 BKL161 BKN161 BKV161 BKX161 BLF161 BLH161 BLP161 BLR161 BLZ161 BMB161 BMJ161 BML161 BMT161 BMV161 BND161 BNF161 BNN161 BNP161 BNX161 BNZ161 BOH161 BOJ161 BOR161 BOT161 BPB161 BPD161 BPL161 BPN161 BPV161 BPX161 BQF161 BQH161 BQP161 BQR161 BQZ161 BRB161 BRJ161 BRL161 BRT161 BRV161 BSD161 BSF161 BSN161 BSP161 BSX161 BSZ161 BTH161 BTJ161 BTR161 BTT161 BUB161 BUD161 BUL161 BUN161 BUV161 BUX161 BVF161 BVH161 BVP161 BVR161 BVZ161 BWB161 BWJ161 BWL161 BWT161 BWV161 BXD161 BXF161 BXN161 BXP161 BXX161 BXZ161 BYH161 BYJ161 BYR161 BYT161 BZB161 BZD161 BZL161 BZN161 BZV161 BZX161 CAF161 CAH161 CAP161 CAR161 CAZ161 CBB161 CBJ161 CBL161 CBT161 CBV161 CCD161 CCF161 CCN161 CCP161 CCX161 CCZ161 CDH161 CDJ161 CDR161 CDT161 CEB161 CED161 CEL161 CEN161 CEV161 CEX161 CFF161 CFH161 CFP161 CFR161 CFZ161 CGB161 CGJ161 CGL161 CGT161 CGV161 CHD161 CHF161 CHN161 CHP161 CHX161 CHZ161 CIH161 CIJ161 CIR161 CIT161 CJB161 CJD161 CJL161 CJN161 CJV161 CJX161 CKF161 CKH161 CKP161 CKR161 CKZ161 CLB161 CLJ161 CLL161 CLT161 CLV161 CMD161 CMF161 CMN161 CMP161 CMX161 CMZ161 CNH161 CNJ161 CNR161 CNT161 COB161 COD161 COL161 CON161 COV161 COX161 CPF161 CPH161 CPP161 CPR161 CPZ161 CQB161 CQJ161 CQL161 CQT161 CQV161 CRD161 CRF161 CRN161 CRP161 CRX161 CRZ161 CSH161 CSJ161 CSR161 CST161 CTB161 CTD161 CTL161 CTN161 CTV161 CTX161 CUF161 CUH161 CUP161 CUR161 CUZ161 CVB161 CVJ161 CVL161 CVT161 CVV161 CWD161 CWF161 CWN161 CWP161 CWX161 CWZ161 CXH161 CXJ161 CXR161 CXT161 CYB161 CYD161 CYL161 CYN161 CYV161 CYX161 CZF161 CZH161 CZP161 CZR161 CZZ161 DAB161 DAJ161 DAL161 DAT161 DAV161 DBD161 DBF161 DBN161 DBP161 DBX161 DBZ161 DCH161 DCJ161 DCR161 DCT161 DDB161 DDD161 DDL161 DDN161 DDV161 DDX161 DEF161 DEH161 DEP161 DER161 DEZ161 DFB161 DFJ161 DFL161 DFT161 DFV161 DGD161 DGF161 DGN161 DGP161 DGX161 DGZ161 DHH161 DHJ161 DHR161 DHT161 DIB161 DID161 DIL161 DIN161 DIV161 DIX161 DJF161 DJH161 DJP161 DJR161 DJZ161 DKB161 DKJ161 DKL161 DKT161 DKV161 DLD161 DLF161 DLN161 DLP161 DLX161 DLZ161 DMH161 DMJ161 DMR161 DMT161 DNB161 DND161 DNL161 DNN161 DNV161 DNX161 DOF161 DOH161 DOP161 DOR161 DOZ161 DPB161 DPJ161 DPL161 DPT161 DPV161 DQD161 DQF161 DQN161 DQP161 DQX161 DQZ161 DRH161 DRJ161 DRR161 DRT161 DSB161 DSD161 DSL161 DSN161 DSV161 DSX161 DTF161 DTH161 DTP161 DTR161 DTZ161 DUB161 DUJ161 DUL161 DUT161 DUV161 DVD161 DVF161 DVN161 DVP161 DVX161 DVZ161 DWH161 DWJ161 DWR161 DWT161 DXB161 DXD161 DXL161 DXN161 DXV161 DXX161 DYF161 DYH161 DYP161 DYR161 DYZ161 DZB161 DZJ161 DZL161 DZT161 DZV161 EAD161 EAF161 EAN161 EAP161 EAX161 EAZ161 EBH161 EBJ161 EBR161 EBT161 ECB161 ECD161 ECL161 ECN161 ECV161 ECX161 EDF161 EDH161 EDP161 EDR161 EDZ161 EEB161 EEJ161 EEL161 EET161 EEV161 EFD161 EFF161 EFN161 EFP161 EFX161 EFZ161 EGH161 EGJ161 EGR161 EGT161 EHB161 EHD161 EHL161 EHN161 EHV161 EHX161 EIF161 EIH161 EIP161 EIR161 EIZ161 EJB161 EJJ161 EJL161 EJT161 EJV161 EKD161 EKF161 EKN161 EKP161 EKX161 EKZ161 ELH161 ELJ161 ELR161 ELT161 EMB161 EMD161 EML161 EMN161 EMV161 EMX161 ENF161 ENH161 ENP161 ENR161 ENZ161 EOB161 EOJ161 EOL161 EOT161 EOV161 EPD161 EPF161 EPN161 EPP161 EPX161 EPZ161 EQH161 EQJ161 EQR161 EQT161 ERB161 ERD161 ERL161 ERN161 ERV161 ERX161 ESF161 ESH161 ESP161 ESR161 ESZ161 ETB161 ETJ161 ETL161 ETT161 ETV161 EUD161 EUF161 EUN161 EUP161 EUX161 EUZ161 EVH161 EVJ161 EVR161 EVT161 EWB161 EWD161 EWL161 EWN161 EWV161 EWX161 EXF161 EXH161 EXP161 EXR161 EXZ161 EYB161 EYJ161 EYL161 EYT161 EYV161 EZD161 EZF161 EZN161 EZP161 EZX161 EZZ161 FAH161 FAJ161 FAR161 FAT161 FBB161 FBD161 FBL161 FBN161 FBV161 FBX161 FCF161 FCH161 FCP161 FCR161 FCZ161 FDB161 FDJ161 FDL161 FDT161 FDV161 FED161 FEF161 FEN161 FEP161 FEX161 FEZ161 FFH161 FFJ161 FFR161 FFT161 FGB161 FGD161 FGL161 FGN161 FGV161 FGX161 FHF161 FHH161 FHP161 FHR161 FHZ161 FIB161 FIJ161 FIL161 FIT161 FIV161 FJD161 FJF161 FJN161 FJP161 FJX161 FJZ161 FKH161 FKJ161 FKR161 FKT161 FLB161 FLD161 FLL161 FLN161 FLV161 FLX161 FMF161 FMH161 FMP161 FMR161 FMZ161 FNB161 FNJ161 FNL161 FNT161 FNV161 FOD161 FOF161 FON161 FOP161 FOX161 FOZ161 FPH161 FPJ161 FPR161 FPT161 FQB161 FQD161 FQL161 FQN161 FQV161 FQX161 FRF161 FRH161 FRP161 FRR161 FRZ161 FSB161 FSJ161 FSL161 FST161 FSV161 FTD161 FTF161 FTN161 FTP161 FTX161 FTZ161 FUH161 FUJ161 FUR161 FUT161 FVB161 FVD161 FVL161 FVN161 FVV161 FVX161 FWF161 FWH161 FWP161 FWR161 FWZ161 FXB161 FXJ161 FXL161 FXT161 FXV161 FYD161 FYF161 FYN161 FYP161 FYX161 FYZ161 FZH161 FZJ161 FZR161 FZT161 GAB161 GAD161 GAL161 GAN161 GAV161 GAX161 GBF161 GBH161 GBP161 GBR161 GBZ161 GCB161 GCJ161 GCL161 GCT161 GCV161 GDD161 GDF161 GDN161 GDP161 GDX161 GDZ161 GEH161 GEJ161 GER161 GET161 GFB161 GFD161 GFL161 GFN161 GFV161 GFX161 GGF161 GGH161 GGP161 GGR161 GGZ161 GHB161 GHJ161 GHL161 GHT161 GHV161 GID161 GIF161 GIN161 GIP161 GIX161 GIZ161 GJH161 GJJ161 GJR161 GJT161 GKB161 GKD161 GKL161 GKN161 GKV161 GKX161 GLF161 GLH161 GLP161 GLR161 GLZ161 GMB161 GMJ161 GML161 GMT161 GMV161 GND161 GNF161 GNN161 GNP161 GNX161 GNZ161 GOH161 GOJ161 GOR161 GOT161 GPB161 GPD161 GPL161 GPN161 GPV161 GPX161 GQF161 GQH161 GQP161 GQR161 GQZ161 GRB161 GRJ161 GRL161 GRT161 GRV161 GSD161 GSF161 GSN161 GSP161 GSX161 GSZ161 GTH161 GTJ161 GTR161 GTT161 GUB161 GUD161 GUL161 GUN161 GUV161 GUX161 GVF161 GVH161 GVP161 GVR161 GVZ161 GWB161 GWJ161 GWL161 GWT161 GWV161 GXD161 GXF161 GXN161 GXP161 GXX161 GXZ161 GYH161 GYJ161 GYR161 GYT161 GZB161 GZD161 GZL161 GZN161 GZV161 GZX161 HAF161 HAH161 HAP161 HAR161 HAZ161 HBB161 HBJ161 HBL161 HBT161 HBV161 HCD161 HCF161 HCN161 HCP161 HCX161 HCZ161 HDH161 HDJ161 HDR161 HDT161 HEB161 HED161 HEL161 HEN161 HEV161 HEX161 HFF161 HFH161 HFP161 HFR161 HFZ161 HGB161 HGJ161 HGL161 HGT161 HGV161 HHD161 HHF161 HHN161 HHP161 HHX161 HHZ161 HIH161 HIJ161 HIR161 HIT161 HJB161 HJD161 HJL161 HJN161 HJV161 HJX161 HKF161 HKH161 HKP161 HKR161 HKZ161 HLB161 HLJ161 HLL161 HLT161 HLV161 HMD161 HMF161 HMN161 HMP161 HMX161 HMZ161 HNH161 HNJ161 HNR161 HNT161 HOB161 HOD161 HOL161 HON161 HOV161 HOX161 HPF161 HPH161 HPP161 HPR161 HPZ161 HQB161 HQJ161 HQL161 HQT161 HQV161 HRD161 HRF161 HRN161 HRP161 HRX161 HRZ161 HSH161 HSJ161 HSR161 HST161 HTB161 HTD161 HTL161 HTN161 HTV161 HTX161 HUF161 HUH161 HUP161 HUR161 HUZ161 HVB161 HVJ161 HVL161 HVT161 HVV161 HWD161 HWF161 HWN161 HWP161 HWX161 HWZ161 HXH161 HXJ161 HXR161 HXT161 HYB161 HYD161 HYL161 HYN161 HYV161 HYX161 HZF161 HZH161 HZP161 HZR161 HZZ161 IAB161 IAJ161 IAL161 IAT161 IAV161 IBD161 IBF161 IBN161 IBP161 IBX161 IBZ161 ICH161 ICJ161 ICR161 ICT161 IDB161 IDD161 IDL161 IDN161 IDV161 IDX161 IEF161 IEH161 IEP161 IER161 IEZ161 IFB161 IFJ161 IFL161 IFT161 IFV161 IGD161 IGF161 IGN161 IGP161 IGX161 IGZ161 IHH161 IHJ161 IHR161 IHT161 IIB161 IID161 IIL161 IIN161 IIV161 IIX161 IJF161 IJH161 IJP161 IJR161 IJZ161 IKB161 IKJ161 IKL161 IKT161 IKV161 ILD161 ILF161 ILN161 ILP161 ILX161 ILZ161 IMH161 IMJ161 IMR161 IMT161 INB161 IND161 INL161 INN161 INV161 INX161 IOF161 IOH161 IOP161 IOR161 IOZ161 IPB161 IPJ161 IPL161 IPT161 IPV161 IQD161 IQF161 IQN161 IQP161 IQX161 IQZ161 IRH161 IRJ161 IRR161 IRT161 ISB161 ISD161 ISL161 ISN161 ISV161 ISX161 ITF161 ITH161 ITP161 ITR161 ITZ161 IUB161 IUJ161 IUL161 IUT161 IUV161 IVD161 IVF161 IVN161 IVP161 IVX161 IVZ161 IWH161 IWJ161 IWR161 IWT161 IXB161 IXD161 IXL161 IXN161 IXV161 IXX161 IYF161 IYH161 IYP161 IYR161 IYZ161 IZB161 IZJ161 IZL161 IZT161 IZV161 JAD161 JAF161 JAN161 JAP161 JAX161 JAZ161 JBH161 JBJ161 JBR161 JBT161 JCB161 JCD161 JCL161 JCN161 JCV161 JCX161 JDF161 JDH161 JDP161 JDR161 JDZ161 JEB161 JEJ161 JEL161 JET161 JEV161 JFD161 JFF161 JFN161 JFP161 JFX161 JFZ161 JGH161 JGJ161 JGR161 JGT161 JHB161 JHD161 JHL161 JHN161 JHV161 JHX161 JIF161 JIH161 JIP161 JIR161 JIZ161 JJB161 JJJ161 JJL161 JJT161 JJV161 JKD161 JKF161 JKN161 JKP161 JKX161 JKZ161 JLH161 JLJ161 JLR161 JLT161 JMB161 JMD161 JML161 JMN161 JMV161 JMX161 JNF161 JNH161 JNP161 JNR161 JNZ161 JOB161 JOJ161 JOL161 JOT161 JOV161 JPD161 JPF161 JPN161 JPP161 JPX161 JPZ161 JQH161 JQJ161 JQR161 JQT161 JRB161 JRD161 JRL161 JRN161 JRV161 JRX161 JSF161 JSH161 JSP161 JSR161 JSZ161 JTB161 JTJ161 JTL161 JTT161 JTV161 JUD161 JUF161 JUN161 JUP161 JUX161 JUZ161 JVH161 JVJ161 JVR161 JVT161 JWB161 JWD161 JWL161 JWN161 JWV161 JWX161 JXF161 JXH161 JXP161 JXR161 JXZ161 JYB161 JYJ161 JYL161 JYT161 JYV161 JZD161 JZF161 JZN161 JZP161 JZX161 JZZ161 KAH161 KAJ161 KAR161 KAT161 KBB161 KBD161 KBL161 KBN161 KBV161 KBX161 KCF161 KCH161 KCP161 KCR161 KCZ161 KDB161 KDJ161 KDL161 KDT161 KDV161 KED161 KEF161 KEN161 KEP161 KEX161 KEZ161 KFH161 KFJ161 KFR161 KFT161 KGB161 KGD161 KGL161 KGN161 KGV161 KGX161 KHF161 KHH161 KHP161 KHR161 KHZ161 KIB161 KIJ161 KIL161 KIT161 KIV161 KJD161 KJF161 KJN161 KJP161 KJX161 KJZ161 KKH161 KKJ161 KKR161 KKT161 KLB161 KLD161 KLL161 KLN161 KLV161 KLX161 KMF161 KMH161 KMP161 KMR161 KMZ161 KNB161 KNJ161 KNL161 KNT161 KNV161 KOD161 KOF161 KON161 KOP161 KOX161 KOZ161 KPH161 KPJ161 KPR161 KPT161 KQB161 KQD161 KQL161 KQN161 KQV161 KQX161 KRF161 KRH161 KRP161 KRR161 KRZ161 KSB161 KSJ161 KSL161 KST161 KSV161 KTD161 KTF161 KTN161 KTP161 KTX161 KTZ161 KUH161 KUJ161 KUR161 KUT161 KVB161 KVD161 KVL161 KVN161 KVV161 KVX161 KWF161 KWH161 KWP161 KWR161 KWZ161 KXB161 KXJ161 KXL161 KXT161 KXV161 KYD161 KYF161 KYN161 KYP161 KYX161 KYZ161 KZH161 KZJ161 KZR161 KZT161 LAB161 LAD161 LAL161 LAN161 LAV161 LAX161 LBF161 LBH161 LBP161 LBR161 LBZ161 LCB161 LCJ161 LCL161 LCT161 LCV161 LDD161 LDF161 LDN161 LDP161 LDX161 LDZ161 LEH161 LEJ161 LER161 LET161 LFB161 LFD161 LFL161 LFN161 LFV161 LFX161 LGF161 LGH161 LGP161 LGR161 LGZ161 LHB161 LHJ161 LHL161 LHT161 LHV161 LID161 LIF161 LIN161 LIP161 LIX161 LIZ161 LJH161 LJJ161 LJR161 LJT161 LKB161 LKD161 LKL161 LKN161 LKV161 LKX161 LLF161 LLH161 LLP161 LLR161 LLZ161 LMB161 LMJ161 LML161 LMT161 LMV161 LND161 LNF161 LNN161 LNP161 LNX161 LNZ161 LOH161 LOJ161 LOR161 LOT161 LPB161 LPD161 LPL161 LPN161 LPV161 LPX161 LQF161 LQH161 LQP161 LQR161 LQZ161 LRB161 LRJ161 LRL161 LRT161 LRV161 LSD161 LSF161 LSN161 LSP161 LSX161 LSZ161 LTH161 LTJ161 LTR161 LTT161 LUB161 LUD161 LUL161 LUN161 LUV161 LUX161 LVF161 LVH161 LVP161 LVR161 LVZ161 LWB161 LWJ161 LWL161 LWT161 LWV161 LXD161 LXF161 LXN161 LXP161 LXX161 LXZ161 LYH161 LYJ161 LYR161 LYT161 LZB161 LZD161 LZL161 LZN161 LZV161 LZX161 MAF161 MAH161 MAP161 MAR161 MAZ161 MBB161 MBJ161 MBL161 MBT161 MBV161 MCD161 MCF161 MCN161 MCP161 MCX161 MCZ161 MDH161 MDJ161 MDR161 MDT161 MEB161 MED161 MEL161 MEN161 MEV161 MEX161 MFF161 MFH161 MFP161 MFR161 MFZ161 MGB161 MGJ161 MGL161 MGT161 MGV161 MHD161 MHF161 MHN161 MHP161 MHX161 MHZ161 MIH161 MIJ161 MIR161 MIT161 MJB161 MJD161 MJL161 MJN161 MJV161 MJX161 MKF161 MKH161 MKP161 MKR161 MKZ161 MLB161 MLJ161 MLL161 MLT161 MLV161 MMD161 MMF161 MMN161 MMP161 MMX161 MMZ161 MNH161 MNJ161 MNR161 MNT161 MOB161 MOD161 MOL161 MON161 MOV161 MOX161 MPF161 MPH161 MPP161 MPR161 MPZ161 MQB161 MQJ161 MQL161 MQT161 MQV161 MRD161 MRF161 MRN161 MRP161 MRX161 MRZ161 MSH161 MSJ161 MSR161 MST161 MTB161 MTD161 MTL161 MTN161 MTV161 MTX161 MUF161 MUH161 MUP161 MUR161 MUZ161 MVB161 MVJ161 MVL161 MVT161 MVV161 MWD161 MWF161 MWN161 MWP161 MWX161 MWZ161 MXH161 MXJ161 MXR161 MXT161 MYB161 MYD161 MYL161 MYN161 MYV161 MYX161 MZF161 MZH161 MZP161 MZR161 MZZ161 NAB161 NAJ161 NAL161 NAT161 NAV161 NBD161 NBF161 NBN161 NBP161 NBX161 NBZ161 NCH161 NCJ161 NCR161 NCT161 NDB161 NDD161 NDL161 NDN161 NDV161 NDX161 NEF161 NEH161 NEP161 NER161 NEZ161 NFB161 NFJ161 NFL161 NFT161 NFV161 NGD161 NGF161 NGN161 NGP161 NGX161 NGZ161 NHH161 NHJ161 NHR161 NHT161 NIB161 NID161 NIL161 NIN161 NIV161 NIX161 NJF161 NJH161 NJP161 NJR161 NJZ161 NKB161 NKJ161 NKL161 NKT161 NKV161 NLD161 NLF161 NLN161 NLP161 NLX161 NLZ161 NMH161 NMJ161 NMR161 NMT161 NNB161 NND161 NNL161 NNN161 NNV161 NNX161 NOF161 NOH161 NOP161 NOR161 NOZ161 NPB161 NPJ161 NPL161 NPT161 NPV161 NQD161 NQF161 NQN161 NQP161 NQX161 NQZ161 NRH161 NRJ161 NRR161 NRT161 NSB161 NSD161 NSL161 NSN161 NSV161 NSX161 NTF161 NTH161 NTP161 NTR161 NTZ161 NUB161 NUJ161 NUL161 NUT161 NUV161 NVD161 NVF161 NVN161 NVP161 NVX161 NVZ161 NWH161 NWJ161 NWR161 NWT161 NXB161 NXD161 NXL161 NXN161 NXV161 NXX161 NYF161 NYH161 NYP161 NYR161 NYZ161 NZB161 NZJ161 NZL161 NZT161 NZV161 OAD161 OAF161 OAN161 OAP161 OAX161 OAZ161 OBH161 OBJ161 OBR161 OBT161 OCB161 OCD161 OCL161 OCN161 OCV161 OCX161 ODF161 ODH161 ODP161 ODR161 ODZ161 OEB161 OEJ161 OEL161 OET161 OEV161 OFD161 OFF161 OFN161 OFP161 OFX161 OFZ161 OGH161 OGJ161 OGR161 OGT161 OHB161 OHD161 OHL161 OHN161 OHV161 OHX161 OIF161 OIH161 OIP161 OIR161 OIZ161 OJB161 OJJ161 OJL161 OJT161 OJV161 OKD161 OKF161 OKN161 OKP161 OKX161 OKZ161 OLH161 OLJ161 OLR161 OLT161 OMB161 OMD161 OML161 OMN161 OMV161 OMX161 ONF161 ONH161 ONP161 ONR161 ONZ161 OOB161 OOJ161 OOL161 OOT161 OOV161 OPD161 OPF161 OPN161 OPP161 OPX161 OPZ161 OQH161 OQJ161 OQR161 OQT161 ORB161 ORD161 ORL161 ORN161 ORV161 ORX161 OSF161 OSH161 OSP161 OSR161 OSZ161 OTB161 OTJ161 OTL161 OTT161 OTV161 OUD161 OUF161 OUN161 OUP161 OUX161 OUZ161 OVH161 OVJ161 OVR161 OVT161 OWB161 OWD161 OWL161 OWN161 OWV161 OWX161 OXF161 OXH161 OXP161 OXR161 OXZ161 OYB161 OYJ161 OYL161 OYT161 OYV161 OZD161 OZF161 OZN161 OZP161 OZX161 OZZ161 PAH161 PAJ161 PAR161 PAT161 PBB161 PBD161 PBL161 PBN161 PBV161 PBX161 PCF161 PCH161 PCP161 PCR161 PCZ161 PDB161 PDJ161 PDL161 PDT161 PDV161 PED161 PEF161 PEN161 PEP161 PEX161 PEZ161 PFH161 PFJ161 PFR161 PFT161 PGB161 PGD161 PGL161 PGN161 PGV161 PGX161 PHF161 PHH161 PHP161 PHR161 PHZ161 PIB161 PIJ161 PIL161 PIT161 PIV161 PJD161 PJF161 PJN161 PJP161 PJX161 PJZ161 PKH161 PKJ161 PKR161 PKT161 PLB161 PLD161 PLL161 PLN161 PLV161 PLX161 PMF161 PMH161 PMP161 PMR161 PMZ161 PNB161 PNJ161 PNL161 PNT161 PNV161 POD161 POF161 PON161 POP161 POX161 POZ161 PPH161 PPJ161 PPR161 PPT161 PQB161 PQD161 PQL161 PQN161 PQV161 PQX161 PRF161 PRH161 PRP161 PRR161 PRZ161 PSB161 PSJ161 PSL161 PST161 PSV161 PTD161 PTF161 PTN161 PTP161 PTX161 PTZ161 PUH161 PUJ161 PUR161 PUT161 PVB161 PVD161 PVL161 PVN161 PVV161 PVX161 PWF161 PWH161 PWP161 PWR161 PWZ161 PXB161 PXJ161 PXL161 PXT161 PXV161 PYD161 PYF161 PYN161 PYP161 PYX161 PYZ161 PZH161 PZJ161 PZR161 PZT161 QAB161 QAD161 QAL161 QAN161 QAV161 QAX161 QBF161 QBH161 QBP161 QBR161 QBZ161 QCB161 QCJ161 QCL161 QCT161 QCV161 QDD161 QDF161 QDN161 QDP161 QDX161 QDZ161 QEH161 QEJ161 QER161 QET161 QFB161 QFD161 QFL161 QFN161 QFV161 QFX161 QGF161 QGH161 QGP161 QGR161 QGZ161 QHB161 QHJ161 QHL161 QHT161 QHV161 QID161 QIF161 QIN161 QIP161 QIX161 QIZ161 QJH161 QJJ161 QJR161 QJT161 QKB161 QKD161 QKL161 QKN161 QKV161 QKX161 QLF161 QLH161 QLP161 QLR161 QLZ161 QMB161 QMJ161 QML161 QMT161 QMV161 QND161 QNF161 QNN161 QNP161 QNX161 QNZ161 QOH161 QOJ161 QOR161 QOT161 QPB161 QPD161 QPL161 QPN161 QPV161 QPX161 QQF161 QQH161 QQP161 QQR161 QQZ161 QRB161 QRJ161 QRL161 QRT161 QRV161 QSD161 QSF161 QSN161 QSP161 QSX161 QSZ161 QTH161 QTJ161 QTR161 QTT161 QUB161 QUD161 QUL161 QUN161 QUV161 QUX161 QVF161 QVH161 QVP161 QVR161 QVZ161 QWB161 QWJ161 QWL161 QWT161 QWV161 QXD161 QXF161 QXN161 QXP161 QXX161 QXZ161 QYH161 QYJ161 QYR161 QYT161 QZB161 QZD161 QZL161 QZN161 QZV161 QZX161 RAF161 RAH161 RAP161 RAR161 RAZ161 RBB161 RBJ161 RBL161 RBT161 RBV161 RCD161 RCF161 RCN161 RCP161 RCX161 RCZ161 RDH161 RDJ161 RDR161 RDT161 REB161 RED161 REL161 REN161 REV161 REX161 RFF161 RFH161 RFP161 RFR161 RFZ161 RGB161 RGJ161 RGL161 RGT161 RGV161 RHD161 RHF161 RHN161 RHP161 RHX161 RHZ161 RIH161 RIJ161 RIR161 RIT161 RJB161 RJD161 RJL161 RJN161 RJV161 RJX161 RKF161 RKH161 RKP161 RKR161 RKZ161 RLB161 RLJ161 RLL161 RLT161 RLV161 RMD161 RMF161 RMN161 RMP161 RMX161 RMZ161 RNH161 RNJ161 RNR161 RNT161 ROB161 ROD161 ROL161 RON161 ROV161 ROX161 RPF161 RPH161 RPP161 RPR161 RPZ161 RQB161 RQJ161 RQL161 RQT161 RQV161 RRD161 RRF161 RRN161 RRP161 RRX161 RRZ161 RSH161 RSJ161 RSR161 RST161 RTB161 RTD161 RTL161 RTN161 RTV161 RTX161 RUF161 RUH161 RUP161 RUR161 RUZ161 RVB161 RVJ161 RVL161 RVT161 RVV161 RWD161 RWF161 RWN161 RWP161 RWX161 RWZ161 RXH161 RXJ161 RXR161 RXT161 RYB161 RYD161 RYL161 RYN161 RYV161 RYX161 RZF161 RZH161 RZP161 RZR161 RZZ161 SAB161 SAJ161 SAL161 SAT161 SAV161 SBD161 SBF161 SBN161 SBP161 SBX161 SBZ161 SCH161 SCJ161 SCR161 SCT161 SDB161 SDD161 SDL161 SDN161 SDV161 SDX161 SEF161 SEH161 SEP161 SER161 SEZ161 SFB161 SFJ161 SFL161 SFT161 SFV161 SGD161 SGF161 SGN161 SGP161 SGX161 SGZ161 SHH161 SHJ161 SHR161 SHT161 SIB161 SID161 SIL161 SIN161 SIV161 SIX161 SJF161 SJH161 SJP161 SJR161 SJZ161 SKB161 SKJ161 SKL161 SKT161 SKV161 SLD161 SLF161 SLN161 SLP161 SLX161 SLZ161 SMH161 SMJ161 SMR161 SMT161 SNB161 SND161 SNL161 SNN161 SNV161 SNX161 SOF161 SOH161 SOP161 SOR161 SOZ161 SPB161 SPJ161 SPL161 SPT161 SPV161 SQD161 SQF161 SQN161 SQP161 SQX161 SQZ161 SRH161 SRJ161 SRR161 SRT161 SSB161 SSD161 SSL161 SSN161 SSV161 SSX161 STF161 STH161 STP161 STR161 STZ161 SUB161 SUJ161 SUL161 SUT161 SUV161 SVD161 SVF161 SVN161 SVP161 SVX161 SVZ161 SWH161 SWJ161 SWR161 SWT161 SXB161 SXD161 SXL161 SXN161 SXV161 SXX161 SYF161 SYH161 SYP161 SYR161 SYZ161 SZB161 SZJ161 SZL161 SZT161 SZV161 TAD161 TAF161 TAN161 TAP161 TAX161 TAZ161 TBH161 TBJ161 TBR161 TBT161 TCB161 TCD161 TCL161 TCN161 TCV161 TCX161 TDF161 TDH161 TDP161 TDR161 TDZ161 TEB161 TEJ161 TEL161 TET161 TEV161 TFD161 TFF161 TFN161 TFP161 TFX161 TFZ161 TGH161 TGJ161 TGR161 TGT161 THB161 THD161 THL161 THN161 THV161 THX161 TIF161 TIH161 TIP161 TIR161 TIZ161 TJB161 TJJ161 TJL161 TJT161 TJV161 TKD161 TKF161 TKN161 TKP161 TKX161 TKZ161 TLH161 TLJ161 TLR161 TLT161 TMB161 TMD161 TML161 TMN161 TMV161 TMX161 TNF161 TNH161 TNP161 TNR161 TNZ161 TOB161 TOJ161 TOL161 TOT161 TOV161 TPD161 TPF161 TPN161 TPP161 TPX161 TPZ161 TQH161 TQJ161 TQR161 TQT161 TRB161 TRD161 TRL161 TRN161 TRV161 TRX161 TSF161 TSH161 TSP161 TSR161 TSZ161 TTB161 TTJ161 TTL161 TTT161 TTV161 TUD161 TUF161 TUN161 TUP161 TUX161 TUZ161 TVH161 TVJ161 TVR161 TVT161 TWB161 TWD161 TWL161 TWN161 TWV161 TWX161 TXF161 TXH161 TXP161 TXR161 TXZ161 TYB161 TYJ161 TYL161 TYT161 TYV161 TZD161 TZF161 TZN161 TZP161 TZX161 TZZ161 UAH161 UAJ161 UAR161 UAT161 UBB161 UBD161 UBL161 UBN161 UBV161 UBX161 UCF161 UCH161 UCP161 UCR161 UCZ161 UDB161 UDJ161 UDL161 UDT161 UDV161 UED161 UEF161 UEN161 UEP161 UEX161 UEZ161 UFH161 UFJ161 UFR161 UFT161 UGB161 UGD161 UGL161 UGN161 UGV161 UGX161 UHF161 UHH161 UHP161 UHR161 UHZ161 UIB161 UIJ161 UIL161 UIT161 UIV161 UJD161 UJF161 UJN161 UJP161 UJX161 UJZ161 UKH161 UKJ161 UKR161 UKT161 ULB161 ULD161 ULL161 ULN161 ULV161 ULX161 UMF161 UMH161 UMP161 UMR161 UMZ161 UNB161 UNJ161 UNL161 UNT161 UNV161 UOD161 UOF161 UON161 UOP161 UOX161 UOZ161 UPH161 UPJ161 UPR161 UPT161 UQB161 UQD161 UQL161 UQN161 UQV161 UQX161 URF161 URH161 URP161 URR161 URZ161 USB161 USJ161 USL161 UST161 USV161 UTD161 UTF161 UTN161 UTP161 UTX161 UTZ161 UUH161 UUJ161 UUR161 UUT161 UVB161 UVD161 UVL161 UVN161 UVV161 UVX161 UWF161 UWH161 UWP161 UWR161 UWZ161 UXB161 UXJ161 UXL161 UXT161 UXV161 UYD161 UYF161 UYN161 UYP161 UYX161 UYZ161 UZH161 UZJ161 UZR161 UZT161 VAB161 VAD161 VAL161 VAN161 VAV161 VAX161 VBF161 VBH161 VBP161 VBR161 VBZ161 VCB161 VCJ161 VCL161 VCT161 VCV161 VDD161 VDF161 VDN161 VDP161 VDX161 VDZ161 VEH161 VEJ161 VER161 VET161 VFB161 VFD161 VFL161 VFN161 VFV161 VFX161 VGF161 VGH161 VGP161 VGR161 VGZ161 VHB161 VHJ161 VHL161 VHT161 VHV161 VID161 VIF161 VIN161 VIP161 VIX161 VIZ161 VJH161 VJJ161 VJR161 VJT161 VKB161 VKD161 VKL161 VKN161 VKV161 VKX161 VLF161 VLH161 VLP161 VLR161 VLZ161 VMB161 VMJ161 VML161 VMT161 VMV161 VND161 VNF161 VNN161 VNP161 VNX161 VNZ161 VOH161 VOJ161 VOR161 VOT161 VPB161 VPD161 VPL161 VPN161 VPV161 VPX161 VQF161 VQH161 VQP161 VQR161 VQZ161 VRB161 VRJ161 VRL161 VRT161 VRV161 VSD161 VSF161 VSN161 VSP161 VSX161 VSZ161 VTH161 VTJ161 VTR161 VTT161 VUB161 VUD161 VUL161 VUN161 VUV161 VUX161 VVF161 VVH161 VVP161 VVR161 VVZ161 VWB161 VWJ161 VWL161 VWT161 VWV161 VXD161 VXF161 VXN161 VXP161 VXX161 VXZ161 VYH161 VYJ161 VYR161 VYT161 VZB161 VZD161 VZL161 VZN161 VZV161 VZX161 WAF161 WAH161 WAP161 WAR161 WAZ161 WBB161 WBJ161 WBL161 WBT161 WBV161 WCD161 WCF161 WCN161 WCP161 WCX161 WCZ161 WDH161 WDJ161 WDR161 WDT161 WEB161 WED161 WEL161 WEN161 WEV161 WEX161 WFF161 WFH161 WFP161 WFR161 WFZ161 WGB161 WGJ161 WGL161 WGT161 WGV161 WHD161 WHF161 WHN161 WHP161 WHX161 WHZ161 WIH161 WIJ161 WIR161 WIT161 WJB161 WJD161 WJL161 WJN161 WJV161 WJX161 WKF161 WKH161 WKP161 WKR161 WKZ161 WLB161 WLJ161 WLL161 WLT161 WLV161 WMD161 WMF161 WMN161 WMP161 WMX161 WMZ161 WNH161 WNJ161 WNR161 WNT161 WOB161 WOD161 WOL161 WON161 WOV161 WOX161 WPF161 WPH161 WPP161 WPR161 WPZ161 WQB161 WQJ161 WQL161 WQT161 WQV161 WRD161 WRF161 WRN161 WRP161 WRX161 WRZ161 WSH161 WSJ161 WSR161 WST161 WTB161 WTD161 WTL161 WTN161 WTV161 WTX161 WUF161 WUH161 WUP161 WUR161 WUZ161 WVB161 WVJ161 WVL161 WVT161 WVV161 WWD161 WWF161 WWN161 WWP161 WWX161 WWZ161 WXH161 WXJ161 WXR161 WXT161 WYB161 WYD161 WYL161 WYN161 WYV161 WYX161 WZF161 WZH161 WZP161 WZR161 WZZ161 XAB161 XAJ161 XAL161 XAT161 XAV161 XBD161 XBF161 XBN161 XBP161 XBX161 XBZ161 XCH161 XCJ161 XCR161 XCT161 XDB161 XDD161 XDL161 XDN161 XDV161 XDX161 XEF161 XEH161">
    <cfRule type="cellIs" dxfId="71" priority="2463" operator="equal">
      <formula>"effektive Kosten"</formula>
    </cfRule>
  </conditionalFormatting>
  <conditionalFormatting sqref="E638">
    <cfRule type="cellIs" dxfId="70" priority="5456" operator="equal">
      <formula>"effektive Kosten"</formula>
    </cfRule>
  </conditionalFormatting>
  <conditionalFormatting sqref="E643">
    <cfRule type="cellIs" dxfId="69" priority="5457" operator="equal">
      <formula>"effektive Kosten"</formula>
    </cfRule>
  </conditionalFormatting>
  <conditionalFormatting sqref="E670:E671">
    <cfRule type="cellIs" dxfId="68" priority="11" operator="equal">
      <formula>"effektive Kosten"</formula>
    </cfRule>
  </conditionalFormatting>
  <conditionalFormatting sqref="E432:F432">
    <cfRule type="cellIs" dxfId="67" priority="24488" operator="equal">
      <formula>"effektive Kosten"</formula>
    </cfRule>
  </conditionalFormatting>
  <conditionalFormatting sqref="E488:F488">
    <cfRule type="cellIs" dxfId="66" priority="24487" operator="equal">
      <formula>"effektive Kosten"</formula>
    </cfRule>
  </conditionalFormatting>
  <conditionalFormatting sqref="F3">
    <cfRule type="cellIs" dxfId="65" priority="19373" operator="equal">
      <formula>"tbd"</formula>
    </cfRule>
    <cfRule type="containsText" dxfId="64" priority="19372" operator="containsText" text="variabel">
      <formula>NOT(ISERROR(SEARCH("variabel",F3)))</formula>
    </cfRule>
  </conditionalFormatting>
  <conditionalFormatting sqref="F54 F114 F609 F611 F672:F673 F686 F694">
    <cfRule type="cellIs" dxfId="63" priority="31708" operator="equal">
      <formula>"effektive Kosten"</formula>
    </cfRule>
  </conditionalFormatting>
  <conditionalFormatting sqref="F754">
    <cfRule type="cellIs" dxfId="62" priority="13872" operator="equal">
      <formula>"effektive Kosten"</formula>
    </cfRule>
  </conditionalFormatting>
  <conditionalFormatting sqref="G1:H1 I3:I267 G134:H148 H162:H244 G189:H293 J245:J293 G268:I277 I278:I761">
    <cfRule type="containsText" dxfId="61" priority="7647" operator="containsText" text="variabel">
      <formula>NOT(ISERROR(SEARCH("variabel",G1)))</formula>
    </cfRule>
  </conditionalFormatting>
  <conditionalFormatting sqref="G1:H160 I3:I267 J114:J139 G162:H362 J245:J349 G268:J277 I278:I362 G363:I363 I364:I761">
    <cfRule type="cellIs" dxfId="60" priority="79" operator="equal">
      <formula>"tbd"</formula>
    </cfRule>
  </conditionalFormatting>
  <conditionalFormatting sqref="G20:H23 J162:J178">
    <cfRule type="containsText" dxfId="59" priority="10674" operator="containsText" text="variabel">
      <formula>NOT(ISERROR(SEARCH("variabel",G20)))</formula>
    </cfRule>
  </conditionalFormatting>
  <conditionalFormatting sqref="G29:H33 J128">
    <cfRule type="containsText" dxfId="58" priority="1661" operator="containsText" text="variabel">
      <formula>NOT(ISERROR(SEARCH("variabel",G29)))</formula>
    </cfRule>
  </conditionalFormatting>
  <conditionalFormatting sqref="G56:H59">
    <cfRule type="containsText" dxfId="57" priority="7091" operator="containsText" text="variabel">
      <formula>NOT(ISERROR(SEARCH("variabel",G56)))</formula>
    </cfRule>
  </conditionalFormatting>
  <conditionalFormatting sqref="G98:H99">
    <cfRule type="containsText" dxfId="56" priority="1600" operator="containsText" text="variabel">
      <formula>NOT(ISERROR(SEARCH("variabel",G98)))</formula>
    </cfRule>
  </conditionalFormatting>
  <conditionalFormatting sqref="G102:H113">
    <cfRule type="containsText" dxfId="55" priority="1598" operator="containsText" text="variabel">
      <formula>NOT(ISERROR(SEARCH("variabel",G102)))</formula>
    </cfRule>
  </conditionalFormatting>
  <conditionalFormatting sqref="G129:H132">
    <cfRule type="containsText" dxfId="54" priority="1681" operator="containsText" text="variabel">
      <formula>NOT(ISERROR(SEARCH("variabel",G129)))</formula>
    </cfRule>
  </conditionalFormatting>
  <conditionalFormatting sqref="G150:H154">
    <cfRule type="containsText" dxfId="53" priority="5103" operator="containsText" text="variabel">
      <formula>NOT(ISERROR(SEARCH("variabel",G150)))</formula>
    </cfRule>
  </conditionalFormatting>
  <conditionalFormatting sqref="G164:H171 G428:H431">
    <cfRule type="containsText" dxfId="52" priority="17118" operator="containsText" text="variabel">
      <formula>NOT(ISERROR(SEARCH("variabel",G164)))</formula>
    </cfRule>
  </conditionalFormatting>
  <conditionalFormatting sqref="G178:H178">
    <cfRule type="containsText" dxfId="51" priority="19936" operator="containsText" text="variabel">
      <formula>NOT(ISERROR(SEARCH("variabel",G178)))</formula>
    </cfRule>
  </conditionalFormatting>
  <conditionalFormatting sqref="G309:H312">
    <cfRule type="containsText" dxfId="50" priority="6941" operator="containsText" text="variabel">
      <formula>NOT(ISERROR(SEARCH("variabel",G309)))</formula>
    </cfRule>
  </conditionalFormatting>
  <conditionalFormatting sqref="G314:H412">
    <cfRule type="containsText" dxfId="49" priority="4" operator="containsText" text="variabel">
      <formula>NOT(ISERROR(SEARCH("variabel",G314)))</formula>
    </cfRule>
  </conditionalFormatting>
  <conditionalFormatting sqref="G484:H487">
    <cfRule type="containsText" dxfId="48" priority="1722" operator="containsText" text="variabel">
      <formula>NOT(ISERROR(SEARCH("variabel",G484)))</formula>
    </cfRule>
  </conditionalFormatting>
  <conditionalFormatting sqref="G493:H500">
    <cfRule type="containsText" dxfId="47" priority="1525" operator="containsText" text="variabel">
      <formula>NOT(ISERROR(SEARCH("variabel",G493)))</formula>
    </cfRule>
  </conditionalFormatting>
  <conditionalFormatting sqref="G529:H532">
    <cfRule type="containsText" dxfId="46" priority="1522" operator="containsText" text="variabel">
      <formula>NOT(ISERROR(SEARCH("variabel",G529)))</formula>
    </cfRule>
  </conditionalFormatting>
  <conditionalFormatting sqref="G540:H545">
    <cfRule type="containsText" dxfId="45" priority="1519" operator="containsText" text="variabel">
      <formula>NOT(ISERROR(SEARCH("variabel",G540)))</formula>
    </cfRule>
  </conditionalFormatting>
  <conditionalFormatting sqref="G610:H610 J610">
    <cfRule type="containsText" dxfId="44" priority="337" operator="containsText" text="variabel">
      <formula>NOT(ISERROR(SEARCH("variabel",G610)))</formula>
    </cfRule>
  </conditionalFormatting>
  <conditionalFormatting sqref="G612:H618">
    <cfRule type="containsText" dxfId="43" priority="1513" operator="containsText" text="variabel">
      <formula>NOT(ISERROR(SEARCH("variabel",G612)))</formula>
    </cfRule>
  </conditionalFormatting>
  <conditionalFormatting sqref="G621:H631">
    <cfRule type="containsText" dxfId="42" priority="3" operator="containsText" text="variabel">
      <formula>NOT(ISERROR(SEARCH("variabel",G621)))</formula>
    </cfRule>
  </conditionalFormatting>
  <conditionalFormatting sqref="G621:H655">
    <cfRule type="cellIs" dxfId="41" priority="1" operator="equal">
      <formula>"tbd"</formula>
    </cfRule>
  </conditionalFormatting>
  <conditionalFormatting sqref="G633:H655">
    <cfRule type="containsText" dxfId="40" priority="2" operator="containsText" text="variabel">
      <formula>NOT(ISERROR(SEARCH("variabel",G633)))</formula>
    </cfRule>
  </conditionalFormatting>
  <conditionalFormatting sqref="G764:J1048576">
    <cfRule type="cellIs" dxfId="39" priority="16310" operator="equal">
      <formula>"tbd"</formula>
    </cfRule>
  </conditionalFormatting>
  <conditionalFormatting sqref="H5:H7">
    <cfRule type="cellIs" dxfId="38" priority="30556" operator="equal">
      <formula>"tbd"</formula>
    </cfRule>
    <cfRule type="containsText" dxfId="37" priority="30554" operator="containsText" text="variabel">
      <formula>NOT(ISERROR(SEARCH("variabel",H5)))</formula>
    </cfRule>
  </conditionalFormatting>
  <conditionalFormatting sqref="H12 J12">
    <cfRule type="containsText" dxfId="36" priority="14428" operator="containsText" text="variabel">
      <formula>NOT(ISERROR(SEARCH("variabel",H12)))</formula>
    </cfRule>
  </conditionalFormatting>
  <conditionalFormatting sqref="H12">
    <cfRule type="cellIs" dxfId="35" priority="14429" operator="equal">
      <formula>"tbd"</formula>
    </cfRule>
  </conditionalFormatting>
  <conditionalFormatting sqref="H15:H18">
    <cfRule type="cellIs" dxfId="34" priority="16317" operator="equal">
      <formula>"tbd"</formula>
    </cfRule>
    <cfRule type="containsText" dxfId="33" priority="16315" operator="containsText" text="variabel">
      <formula>NOT(ISERROR(SEARCH("variabel",H15)))</formula>
    </cfRule>
  </conditionalFormatting>
  <conditionalFormatting sqref="I1:J2 D161 S161 AC161 AM161 AW161 BG161 BQ161 CA161 CK161 CU161 DE161 DO161 DY161 EI161 ES161 FC161 FM161 FW161 GG161 GQ161 HA161 HK161 HU161 IE161 IO161 IY161 JI161 JS161 KC161 KM161 KW161 LG161 LQ161 MA161 MK161 MU161 NE161 NO161 NY161 OI161 OS161 PC161 PM161 PW161 QG161 QQ161 RA161 RK161 RU161 SE161 SO161 SY161 TI161 TS161 UC161 UM161 UW161 VG161 VQ161 WA161 WK161 WU161 XE161 XO161 XY161 YI161 YS161 ZC161 ZM161 ZW161 AAG161 AAQ161 ABA161 ABK161 ABU161 ACE161 ACO161 ACY161 ADI161 ADS161 AEC161 AEM161 AEW161 AFG161 AFQ161 AGA161 AGK161 AGU161 AHE161 AHO161 AHY161 AII161 AIS161 AJC161 AJM161 AJW161 AKG161 AKQ161 ALA161 ALK161 ALU161 AME161 AMO161 AMY161 ANI161 ANS161 AOC161 AOM161 AOW161 APG161 APQ161 AQA161 AQK161 AQU161 ARE161 ARO161 ARY161 ASI161 ASS161 ATC161 ATM161 ATW161 AUG161 AUQ161 AVA161 AVK161 AVU161 AWE161 AWO161 AWY161 AXI161 AXS161 AYC161 AYM161 AYW161 AZG161 AZQ161 BAA161 BAK161 BAU161 BBE161 BBO161 BBY161 BCI161 BCS161 BDC161 BDM161 BDW161 BEG161 BEQ161 BFA161 BFK161 BFU161 BGE161 BGO161 BGY161 BHI161 BHS161 BIC161 BIM161 BIW161 BJG161 BJQ161 BKA161 BKK161 BKU161 BLE161 BLO161 BLY161 BMI161 BMS161 BNC161 BNM161 BNW161 BOG161 BOQ161 BPA161 BPK161 BPU161 BQE161 BQO161 BQY161 BRI161 BRS161 BSC161 BSM161 BSW161 BTG161 BTQ161 BUA161 BUK161 BUU161 BVE161 BVO161 BVY161 BWI161 BWS161 BXC161 BXM161 BXW161 BYG161 BYQ161 BZA161 BZK161 BZU161 CAE161 CAO161 CAY161 CBI161 CBS161 CCC161 CCM161 CCW161 CDG161 CDQ161 CEA161 CEK161 CEU161 CFE161 CFO161 CFY161 CGI161 CGS161 CHC161 CHM161 CHW161 CIG161 CIQ161 CJA161 CJK161 CJU161 CKE161 CKO161 CKY161 CLI161 CLS161 CMC161 CMM161 CMW161 CNG161 CNQ161 COA161 COK161 COU161 CPE161 CPO161 CPY161 CQI161 CQS161 CRC161 CRM161 CRW161 CSG161 CSQ161 CTA161 CTK161 CTU161 CUE161 CUO161 CUY161 CVI161 CVS161 CWC161 CWM161 CWW161 CXG161 CXQ161 CYA161 CYK161 CYU161 CZE161 CZO161 CZY161 DAI161 DAS161 DBC161 DBM161 DBW161 DCG161 DCQ161 DDA161 DDK161 DDU161 DEE161 DEO161 DEY161 DFI161 DFS161 DGC161 DGM161 DGW161 DHG161 DHQ161 DIA161 DIK161 DIU161 DJE161 DJO161 DJY161 DKI161 DKS161 DLC161 DLM161 DLW161 DMG161 DMQ161 DNA161 DNK161 DNU161 DOE161 DOO161 DOY161 DPI161 DPS161 DQC161 DQM161 DQW161 DRG161 DRQ161 DSA161 DSK161 DSU161 DTE161 DTO161 DTY161 DUI161 DUS161 DVC161 DVM161 DVW161 DWG161 DWQ161 DXA161 DXK161 DXU161 DYE161 DYO161 DYY161 DZI161 DZS161 EAC161 EAM161 EAW161 EBG161 EBQ161 ECA161 ECK161 ECU161 EDE161 EDO161 EDY161 EEI161 EES161 EFC161 EFM161 EFW161 EGG161 EGQ161 EHA161 EHK161 EHU161 EIE161 EIO161 EIY161 EJI161 EJS161 EKC161 EKM161 EKW161 ELG161 ELQ161 EMA161 EMK161 EMU161 ENE161 ENO161 ENY161 EOI161 EOS161 EPC161 EPM161 EPW161 EQG161 EQQ161 ERA161 ERK161 ERU161 ESE161 ESO161 ESY161 ETI161 ETS161 EUC161 EUM161 EUW161 EVG161 EVQ161 EWA161 EWK161 EWU161 EXE161 EXO161 EXY161 EYI161 EYS161 EZC161 EZM161 EZW161 FAG161 FAQ161 FBA161 FBK161 FBU161 FCE161 FCO161 FCY161 FDI161 FDS161 FEC161 FEM161 FEW161 FFG161 FFQ161 FGA161 FGK161 FGU161 FHE161 FHO161 FHY161 FII161 FIS161 FJC161 FJM161 FJW161 FKG161 FKQ161 FLA161 FLK161 FLU161 FME161 FMO161 FMY161 FNI161 FNS161 FOC161 FOM161 FOW161 FPG161 FPQ161 FQA161 FQK161 FQU161 FRE161 FRO161 FRY161 FSI161 FSS161 FTC161 FTM161 FTW161 FUG161 FUQ161 FVA161 FVK161 FVU161 FWE161 FWO161 FWY161 FXI161 FXS161 FYC161 FYM161 FYW161 FZG161 FZQ161 GAA161 GAK161 GAU161 GBE161 GBO161 GBY161 GCI161 GCS161 GDC161 GDM161 GDW161 GEG161 GEQ161 GFA161 GFK161 GFU161 GGE161 GGO161 GGY161 GHI161 GHS161 GIC161 GIM161 GIW161 GJG161 GJQ161 GKA161 GKK161 GKU161 GLE161 GLO161 GLY161 GMI161 GMS161 GNC161 GNM161 GNW161 GOG161 GOQ161 GPA161 GPK161 GPU161 GQE161 GQO161 GQY161 GRI161 GRS161 GSC161 GSM161 GSW161 GTG161 GTQ161 GUA161 GUK161 GUU161 GVE161 GVO161 GVY161 GWI161 GWS161 GXC161 GXM161 GXW161 GYG161 GYQ161 GZA161 GZK161 GZU161 HAE161 HAO161 HAY161 HBI161 HBS161 HCC161 HCM161 HCW161 HDG161 HDQ161 HEA161 HEK161 HEU161 HFE161 HFO161 HFY161 HGI161 HGS161 HHC161 HHM161 HHW161 HIG161 HIQ161 HJA161 HJK161 HJU161 HKE161 HKO161 HKY161 HLI161 HLS161 HMC161 HMM161 HMW161 HNG161 HNQ161 HOA161 HOK161 HOU161 HPE161 HPO161 HPY161 HQI161 HQS161 HRC161 HRM161 HRW161 HSG161 HSQ161 HTA161 HTK161 HTU161 HUE161 HUO161 HUY161 HVI161 HVS161 HWC161 HWM161 HWW161 HXG161 HXQ161 HYA161 HYK161 HYU161 HZE161 HZO161 HZY161 IAI161 IAS161 IBC161 IBM161 IBW161 ICG161 ICQ161 IDA161 IDK161 IDU161 IEE161 IEO161 IEY161 IFI161 IFS161 IGC161 IGM161 IGW161 IHG161 IHQ161 IIA161 IIK161 IIU161 IJE161 IJO161 IJY161 IKI161 IKS161 ILC161 ILM161 ILW161 IMG161 IMQ161 INA161 INK161 INU161 IOE161 IOO161 IOY161 IPI161 IPS161 IQC161 IQM161 IQW161 IRG161 IRQ161 ISA161 ISK161 ISU161 ITE161 ITO161 ITY161 IUI161 IUS161 IVC161 IVM161 IVW161 IWG161 IWQ161 IXA161 IXK161 IXU161 IYE161 IYO161 IYY161 IZI161 IZS161 JAC161 JAM161 JAW161 JBG161 JBQ161 JCA161 JCK161 JCU161 JDE161 JDO161 JDY161 JEI161 JES161 JFC161 JFM161 JFW161 JGG161 JGQ161 JHA161 JHK161 JHU161 JIE161 JIO161 JIY161 JJI161 JJS161 JKC161 JKM161 JKW161 JLG161 JLQ161 JMA161 JMK161 JMU161 JNE161 JNO161 JNY161 JOI161 JOS161 JPC161 JPM161 JPW161 JQG161 JQQ161 JRA161 JRK161 JRU161 JSE161 JSO161 JSY161 JTI161 JTS161 JUC161 JUM161 JUW161 JVG161 JVQ161 JWA161 JWK161 JWU161 JXE161 JXO161 JXY161 JYI161 JYS161 JZC161 JZM161 JZW161 KAG161 KAQ161 KBA161 KBK161 KBU161 KCE161 KCO161 KCY161 KDI161 KDS161 KEC161 KEM161 KEW161 KFG161 KFQ161 KGA161 KGK161 KGU161 KHE161 KHO161 KHY161 KII161 KIS161 KJC161 KJM161 KJW161 KKG161 KKQ161 KLA161 KLK161 KLU161 KME161 KMO161 KMY161 KNI161 KNS161 KOC161 KOM161 KOW161 KPG161 KPQ161 KQA161 KQK161 KQU161 KRE161 KRO161 KRY161 KSI161 KSS161 KTC161 KTM161 KTW161 KUG161 KUQ161 KVA161 KVK161 KVU161 KWE161 KWO161 KWY161 KXI161 KXS161 KYC161 KYM161 KYW161 KZG161 KZQ161 LAA161 LAK161 LAU161 LBE161 LBO161 LBY161 LCI161 LCS161 LDC161 LDM161 LDW161 LEG161 LEQ161 LFA161 LFK161 LFU161 LGE161 LGO161 LGY161 LHI161 LHS161 LIC161 LIM161 LIW161 LJG161 LJQ161 LKA161 LKK161 LKU161 LLE161 LLO161 LLY161 LMI161 LMS161 LNC161 LNM161 LNW161 LOG161 LOQ161 LPA161 LPK161 LPU161 LQE161 LQO161 LQY161 LRI161 LRS161 LSC161 LSM161 LSW161 LTG161 LTQ161 LUA161 LUK161 LUU161 LVE161 LVO161 LVY161 LWI161 LWS161 LXC161 LXM161 LXW161 LYG161 LYQ161 LZA161 LZK161 LZU161 MAE161 MAO161 MAY161 MBI161 MBS161 MCC161 MCM161 MCW161 MDG161 MDQ161 MEA161 MEK161 MEU161 MFE161 MFO161 MFY161 MGI161 MGS161 MHC161 MHM161 MHW161 MIG161 MIQ161 MJA161 MJK161 MJU161 MKE161 MKO161 MKY161 MLI161 MLS161 MMC161 MMM161 MMW161 MNG161 MNQ161 MOA161 MOK161 MOU161 MPE161 MPO161 MPY161 MQI161 MQS161 MRC161 MRM161 MRW161 MSG161 MSQ161 MTA161 MTK161 MTU161 MUE161 MUO161 MUY161 MVI161 MVS161 MWC161 MWM161 MWW161 MXG161 MXQ161 MYA161 MYK161 MYU161 MZE161 MZO161 MZY161 NAI161 NAS161 NBC161 NBM161 NBW161 NCG161 NCQ161 NDA161 NDK161 NDU161 NEE161 NEO161 NEY161 NFI161 NFS161 NGC161 NGM161 NGW161 NHG161 NHQ161 NIA161 NIK161 NIU161 NJE161 NJO161 NJY161 NKI161 NKS161 NLC161 NLM161 NLW161 NMG161 NMQ161 NNA161 NNK161 NNU161 NOE161 NOO161 NOY161 NPI161 NPS161 NQC161 NQM161 NQW161 NRG161 NRQ161 NSA161 NSK161 NSU161 NTE161 NTO161 NTY161 NUI161 NUS161 NVC161 NVM161 NVW161 NWG161 NWQ161 NXA161 NXK161 NXU161 NYE161 NYO161 NYY161 NZI161 NZS161 OAC161 OAM161 OAW161 OBG161 OBQ161 OCA161 OCK161 OCU161 ODE161 ODO161 ODY161 OEI161 OES161 OFC161 OFM161 OFW161 OGG161 OGQ161 OHA161 OHK161 OHU161 OIE161 OIO161 OIY161 OJI161 OJS161 OKC161 OKM161 OKW161 OLG161 OLQ161 OMA161 OMK161 OMU161 ONE161 ONO161 ONY161 OOI161 OOS161 OPC161 OPM161 OPW161 OQG161 OQQ161 ORA161 ORK161 ORU161 OSE161 OSO161 OSY161 OTI161 OTS161 OUC161 OUM161 OUW161 OVG161 OVQ161 OWA161 OWK161 OWU161 OXE161 OXO161 OXY161 OYI161 OYS161 OZC161 OZM161 OZW161 PAG161 PAQ161 PBA161 PBK161 PBU161 PCE161 PCO161 PCY161 PDI161 PDS161 PEC161 PEM161 PEW161 PFG161 PFQ161 PGA161 PGK161 PGU161 PHE161 PHO161 PHY161 PII161 PIS161 PJC161 PJM161 PJW161 PKG161 PKQ161 PLA161 PLK161 PLU161 PME161 PMO161 PMY161 PNI161 PNS161 POC161 POM161 POW161 PPG161 PPQ161 PQA161 PQK161 PQU161 PRE161 PRO161 PRY161 PSI161 PSS161 PTC161 PTM161 PTW161 PUG161 PUQ161 PVA161 PVK161 PVU161 PWE161 PWO161 PWY161 PXI161 PXS161 PYC161 PYM161 PYW161 PZG161 PZQ161 QAA161 QAK161 QAU161 QBE161 QBO161 QBY161 QCI161 QCS161 QDC161 QDM161 QDW161 QEG161 QEQ161 QFA161 QFK161 QFU161 QGE161 QGO161 QGY161 QHI161 QHS161 QIC161 QIM161 QIW161 QJG161 QJQ161 QKA161 QKK161 QKU161 QLE161 QLO161 QLY161 QMI161 QMS161 QNC161 QNM161 QNW161 QOG161 QOQ161 QPA161 QPK161 QPU161 QQE161 QQO161 QQY161 QRI161 QRS161 QSC161 QSM161 QSW161 QTG161 QTQ161 QUA161 QUK161 QUU161 QVE161 QVO161 QVY161 QWI161 QWS161 QXC161 QXM161 QXW161 QYG161 QYQ161 QZA161 QZK161 QZU161 RAE161 RAO161 RAY161 RBI161 RBS161 RCC161 RCM161 RCW161 RDG161 RDQ161 REA161 REK161 REU161 RFE161 RFO161 RFY161 RGI161 RGS161 RHC161 RHM161 RHW161 RIG161 RIQ161 RJA161 RJK161 RJU161 RKE161 RKO161 RKY161 RLI161 RLS161 RMC161 RMM161 RMW161 RNG161 RNQ161 ROA161 ROK161 ROU161 RPE161 RPO161 RPY161 RQI161 RQS161 RRC161 RRM161 RRW161 RSG161 RSQ161 RTA161 RTK161 RTU161 RUE161 RUO161 RUY161 RVI161 RVS161 RWC161 RWM161 RWW161 RXG161 RXQ161 RYA161 RYK161 RYU161 RZE161 RZO161 RZY161 SAI161 SAS161 SBC161 SBM161 SBW161 SCG161 SCQ161 SDA161 SDK161 SDU161 SEE161 SEO161 SEY161 SFI161 SFS161 SGC161 SGM161 SGW161 SHG161 SHQ161 SIA161 SIK161 SIU161 SJE161 SJO161 SJY161 SKI161 SKS161 SLC161 SLM161 SLW161 SMG161 SMQ161 SNA161 SNK161 SNU161 SOE161 SOO161 SOY161 SPI161 SPS161 SQC161 SQM161 SQW161 SRG161 SRQ161 SSA161 SSK161 SSU161 STE161 STO161 STY161 SUI161 SUS161 SVC161 SVM161 SVW161 SWG161 SWQ161 SXA161 SXK161 SXU161 SYE161 SYO161 SYY161 SZI161 SZS161 TAC161 TAM161 TAW161 TBG161 TBQ161 TCA161 TCK161 TCU161 TDE161 TDO161 TDY161 TEI161 TES161 TFC161 TFM161 TFW161 TGG161 TGQ161 THA161 THK161 THU161 TIE161 TIO161 TIY161 TJI161 TJS161 TKC161 TKM161 TKW161 TLG161 TLQ161 TMA161 TMK161 TMU161 TNE161 TNO161 TNY161 TOI161 TOS161 TPC161 TPM161 TPW161 TQG161 TQQ161 TRA161 TRK161 TRU161 TSE161 TSO161 TSY161 TTI161 TTS161 TUC161 TUM161 TUW161 TVG161 TVQ161 TWA161 TWK161 TWU161 TXE161 TXO161 TXY161 TYI161 TYS161 TZC161 TZM161 TZW161 UAG161 UAQ161 UBA161 UBK161 UBU161 UCE161 UCO161 UCY161 UDI161 UDS161 UEC161 UEM161 UEW161 UFG161 UFQ161 UGA161 UGK161 UGU161 UHE161 UHO161 UHY161 UII161 UIS161 UJC161 UJM161 UJW161 UKG161 UKQ161 ULA161 ULK161 ULU161 UME161 UMO161 UMY161 UNI161 UNS161 UOC161 UOM161 UOW161 UPG161 UPQ161 UQA161 UQK161 UQU161 URE161 URO161 URY161 USI161 USS161 UTC161 UTM161 UTW161 UUG161 UUQ161 UVA161 UVK161 UVU161 UWE161 UWO161 UWY161 UXI161 UXS161 UYC161 UYM161 UYW161 UZG161 UZQ161 VAA161 VAK161 VAU161 VBE161 VBO161 VBY161 VCI161 VCS161 VDC161 VDM161 VDW161 VEG161 VEQ161 VFA161 VFK161 VFU161 VGE161 VGO161 VGY161 VHI161 VHS161 VIC161 VIM161 VIW161 VJG161 VJQ161 VKA161 VKK161 VKU161 VLE161 VLO161 VLY161 VMI161 VMS161 VNC161 VNM161 VNW161 VOG161 VOQ161 VPA161 VPK161 VPU161 VQE161 VQO161 VQY161 VRI161 VRS161 VSC161 VSM161 VSW161 VTG161 VTQ161 VUA161 VUK161 VUU161 VVE161 VVO161 VVY161 VWI161 VWS161 VXC161 VXM161 VXW161 VYG161 VYQ161 VZA161 VZK161 VZU161 WAE161 WAO161 WAY161 WBI161 WBS161 WCC161 WCM161 WCW161 WDG161 WDQ161 WEA161 WEK161 WEU161 WFE161 WFO161 WFY161 WGI161 WGS161 WHC161 WHM161 WHW161 WIG161 WIQ161 WJA161 WJK161 WJU161 WKE161 WKO161 WKY161 WLI161 WLS161 WMC161 WMM161 WMW161 WNG161 WNQ161 WOA161 WOK161 WOU161 WPE161 WPO161 WPY161 WQI161 WQS161 WRC161 WRM161 WRW161 WSG161 WSQ161 WTA161 WTK161 WTU161 WUE161 WUO161 WUY161 WVI161 WVS161 WWC161 WWM161 WWW161 WXG161 WXQ161 WYA161 WYK161 WYU161 WZE161 WZO161 WZY161 XAI161 XAS161 XBC161 XBM161 XBW161 XCG161 XCQ161 XDA161 XDK161 XDU161 XEE161">
    <cfRule type="cellIs" dxfId="32" priority="1464" operator="equal">
      <formula>"tbd"</formula>
    </cfRule>
  </conditionalFormatting>
  <conditionalFormatting sqref="I1:J2">
    <cfRule type="containsText" dxfId="31" priority="5" operator="containsText" text="variabel">
      <formula>NOT(ISERROR(SEARCH("variabel",I1)))</formula>
    </cfRule>
  </conditionalFormatting>
  <conditionalFormatting sqref="J3:J7 G26:H27 G44:H44 G47:H47 G61:H90 G115:H126 J117:J125 H142:H160 G295:H306 J297:J305 J314 J370:J373 G414:H425 J416:J424 J427:J431 G433:H468 J433:J468 G470:H481 J472:J480 G489:H489 J489 J500:J508 J513 G513:H521 J524 G554:H563 G565:H576 J576 G581:H608 J619:J631 J633:J656 J742 J745:J753 I762:J762 I764:J1048576">
    <cfRule type="containsText" dxfId="30" priority="16309" operator="containsText" text="variabel">
      <formula>NOT(ISERROR(SEARCH("variabel",G3)))</formula>
    </cfRule>
  </conditionalFormatting>
  <conditionalFormatting sqref="J3:J110 J193:J239 J351:J358 G364:H618 J367:J753 G657:H668 G670:H753 G755:H761 J755:J761 G762:J762">
    <cfRule type="cellIs" dxfId="29" priority="26" operator="equal">
      <formula>"tbd"</formula>
    </cfRule>
  </conditionalFormatting>
  <conditionalFormatting sqref="J14:J53">
    <cfRule type="containsText" dxfId="28" priority="214" operator="containsText" text="variabel">
      <formula>NOT(ISERROR(SEARCH("variabel",J14)))</formula>
    </cfRule>
  </conditionalFormatting>
  <conditionalFormatting sqref="J63">
    <cfRule type="containsText" dxfId="27" priority="2401" operator="containsText" text="variabel">
      <formula>NOT(ISERROR(SEARCH("variabel",J63)))</formula>
    </cfRule>
  </conditionalFormatting>
  <conditionalFormatting sqref="J65:J110">
    <cfRule type="containsText" dxfId="26" priority="292" operator="containsText" text="variabel">
      <formula>NOT(ISERROR(SEARCH("variabel",J65)))</formula>
    </cfRule>
  </conditionalFormatting>
  <conditionalFormatting sqref="J155">
    <cfRule type="containsText" dxfId="25" priority="2384" operator="containsText" text="variabel">
      <formula>NOT(ISERROR(SEARCH("variabel",J155)))</formula>
    </cfRule>
    <cfRule type="cellIs" dxfId="24" priority="2385" operator="equal">
      <formula>"tbd"</formula>
    </cfRule>
  </conditionalFormatting>
  <conditionalFormatting sqref="J159:J160">
    <cfRule type="cellIs" dxfId="23" priority="291" operator="equal">
      <formula>"tbd"</formula>
    </cfRule>
    <cfRule type="containsText" dxfId="22" priority="290" operator="containsText" text="variabel">
      <formula>NOT(ISERROR(SEARCH("variabel",J159)))</formula>
    </cfRule>
  </conditionalFormatting>
  <conditionalFormatting sqref="J162:J178">
    <cfRule type="cellIs" dxfId="21" priority="10675" operator="equal">
      <formula>"tbd"</formula>
    </cfRule>
  </conditionalFormatting>
  <conditionalFormatting sqref="J183">
    <cfRule type="containsText" dxfId="20" priority="286" operator="containsText" text="variabel">
      <formula>NOT(ISERROR(SEARCH("variabel",J183)))</formula>
    </cfRule>
  </conditionalFormatting>
  <conditionalFormatting sqref="J183:J184">
    <cfRule type="cellIs" dxfId="19" priority="21" operator="equal">
      <formula>"tbd"</formula>
    </cfRule>
  </conditionalFormatting>
  <conditionalFormatting sqref="J186:J188 J191">
    <cfRule type="containsText" dxfId="18" priority="284" operator="containsText" text="variabel">
      <formula>NOT(ISERROR(SEARCH("variabel",J186)))</formula>
    </cfRule>
  </conditionalFormatting>
  <conditionalFormatting sqref="J186:J191">
    <cfRule type="cellIs" dxfId="17" priority="19" operator="equal">
      <formula>"tbd"</formula>
    </cfRule>
  </conditionalFormatting>
  <conditionalFormatting sqref="J193:J212">
    <cfRule type="containsText" dxfId="16" priority="145" operator="containsText" text="variabel">
      <formula>NOT(ISERROR(SEARCH("variabel",J193)))</formula>
    </cfRule>
  </conditionalFormatting>
  <conditionalFormatting sqref="J214:J239">
    <cfRule type="containsText" dxfId="15" priority="154" operator="containsText" text="variabel">
      <formula>NOT(ISERROR(SEARCH("variabel",J214)))</formula>
    </cfRule>
  </conditionalFormatting>
  <conditionalFormatting sqref="J308:J312">
    <cfRule type="containsText" dxfId="14" priority="250" operator="containsText" text="variabel">
      <formula>NOT(ISERROR(SEARCH("variabel",J308)))</formula>
    </cfRule>
  </conditionalFormatting>
  <conditionalFormatting sqref="J321">
    <cfRule type="containsText" dxfId="13" priority="1907" operator="containsText" text="variabel">
      <formula>NOT(ISERROR(SEARCH("variabel",J321)))</formula>
    </cfRule>
  </conditionalFormatting>
  <conditionalFormatting sqref="J358">
    <cfRule type="containsText" dxfId="12" priority="1905" operator="containsText" text="variabel">
      <formula>NOT(ISERROR(SEARCH("variabel",J358)))</formula>
    </cfRule>
  </conditionalFormatting>
  <conditionalFormatting sqref="J375:J412">
    <cfRule type="containsText" dxfId="11" priority="272" operator="containsText" text="variabel">
      <formula>NOT(ISERROR(SEARCH("variabel",J375)))</formula>
    </cfRule>
  </conditionalFormatting>
  <conditionalFormatting sqref="J483:J487">
    <cfRule type="containsText" dxfId="10" priority="323" operator="containsText" text="variabel">
      <formula>NOT(ISERROR(SEARCH("variabel",J483)))</formula>
    </cfRule>
  </conditionalFormatting>
  <conditionalFormatting sqref="J533:J535">
    <cfRule type="containsText" dxfId="9" priority="238" operator="containsText" text="variabel">
      <formula>NOT(ISERROR(SEARCH("variabel",J533)))</formula>
    </cfRule>
  </conditionalFormatting>
  <conditionalFormatting sqref="J538:J539">
    <cfRule type="containsText" dxfId="8" priority="270" operator="containsText" text="variabel">
      <formula>NOT(ISERROR(SEARCH("variabel",J538)))</formula>
    </cfRule>
  </conditionalFormatting>
  <conditionalFormatting sqref="J612:J615">
    <cfRule type="containsText" dxfId="7" priority="348" operator="containsText" text="variabel">
      <formula>NOT(ISERROR(SEARCH("variabel",J612)))</formula>
    </cfRule>
  </conditionalFormatting>
  <conditionalFormatting sqref="J669:J670">
    <cfRule type="containsText" dxfId="6" priority="354" operator="containsText" text="variabel">
      <formula>NOT(ISERROR(SEARCH("variabel",J669)))</formula>
    </cfRule>
  </conditionalFormatting>
  <conditionalFormatting sqref="J672:J694">
    <cfRule type="containsText" dxfId="5" priority="335" operator="containsText" text="variabel">
      <formula>NOT(ISERROR(SEARCH("variabel",J672)))</formula>
    </cfRule>
  </conditionalFormatting>
  <conditionalFormatting sqref="K1:K25 F24 A26:A27 K28 A29:A33 A44 A47 B56:B59 K60:K126 A61:B113 B115:B126 A128:A132 B129:B132 A295:B306 A308:A362 B309:B362 K313:K425 A363:B412 A414:B425 A427:A431 B428:B431 A433:B468 A470:B481 A483:A487 B484:B487 K484:K620 A489:B595 C565:C575 A621:A655 K649:K650 K653 K656:K741 A657:A668 B657:B671 A670:A673 A686 A694">
    <cfRule type="cellIs" dxfId="4" priority="182" operator="equal">
      <formula>"effektive Kosten"</formula>
    </cfRule>
  </conditionalFormatting>
  <conditionalFormatting sqref="K34 K49 A115:A116 K432:K481 B619:H620 K637 K643 B656:H656 C669:H669 D672:E672 K743:K746 K748 K762:K1048576">
    <cfRule type="cellIs" dxfId="3" priority="17890" operator="equal">
      <formula>"effektive Kosten"</formula>
    </cfRule>
  </conditionalFormatting>
  <conditionalFormatting sqref="K632">
    <cfRule type="cellIs" dxfId="2" priority="809" operator="equal">
      <formula>"effektive Kosten"</formula>
    </cfRule>
  </conditionalFormatting>
  <conditionalFormatting sqref="P161 Z161 AJ161 AT161 BD161 BN161 BX161 CH161 CR161 DB161 DL161 DV161 EF161 EP161 EZ161 FJ161 FT161 GD161 GN161 GX161 HH161 HR161 IB161 IL161 IV161 JF161 JP161 JZ161 KJ161 KT161 LD161 LN161 LX161 MH161 MR161 NB161 NL161 NV161 OF161 OP161 OZ161 PJ161 PT161 QD161 QN161 QX161 RH161 RR161 SB161 SL161 SV161 TF161 TP161 TZ161 UJ161 UT161 VD161 VN161 VX161 WH161 WR161 XB161 XL161 XV161 YF161 YP161 YZ161 ZJ161 ZT161 AAD161 AAN161 AAX161 ABH161 ABR161 ACB161 ACL161 ACV161 ADF161 ADP161 ADZ161 AEJ161 AET161 AFD161 AFN161 AFX161 AGH161 AGR161 AHB161 AHL161 AHV161 AIF161 AIP161 AIZ161 AJJ161 AJT161 AKD161 AKN161 AKX161 ALH161 ALR161 AMB161 AML161 AMV161 ANF161 ANP161 ANZ161 AOJ161 AOT161 APD161 APN161 APX161 AQH161 AQR161 ARB161 ARL161 ARV161 ASF161 ASP161 ASZ161 ATJ161 ATT161 AUD161 AUN161 AUX161 AVH161 AVR161 AWB161 AWL161 AWV161 AXF161 AXP161 AXZ161 AYJ161 AYT161 AZD161 AZN161 AZX161 BAH161 BAR161 BBB161 BBL161 BBV161 BCF161 BCP161 BCZ161 BDJ161 BDT161 BED161 BEN161 BEX161 BFH161 BFR161 BGB161 BGL161 BGV161 BHF161 BHP161 BHZ161 BIJ161 BIT161 BJD161 BJN161 BJX161 BKH161 BKR161 BLB161 BLL161 BLV161 BMF161 BMP161 BMZ161 BNJ161 BNT161 BOD161 BON161 BOX161 BPH161 BPR161 BQB161 BQL161 BQV161 BRF161 BRP161 BRZ161 BSJ161 BST161 BTD161 BTN161 BTX161 BUH161 BUR161 BVB161 BVL161 BVV161 BWF161 BWP161 BWZ161 BXJ161 BXT161 BYD161 BYN161 BYX161 BZH161 BZR161 CAB161 CAL161 CAV161 CBF161 CBP161 CBZ161 CCJ161 CCT161 CDD161 CDN161 CDX161 CEH161 CER161 CFB161 CFL161 CFV161 CGF161 CGP161 CGZ161 CHJ161 CHT161 CID161 CIN161 CIX161 CJH161 CJR161 CKB161 CKL161 CKV161 CLF161 CLP161 CLZ161 CMJ161 CMT161 CND161 CNN161 CNX161 COH161 COR161 CPB161 CPL161 CPV161 CQF161 CQP161 CQZ161 CRJ161 CRT161 CSD161 CSN161 CSX161 CTH161 CTR161 CUB161 CUL161 CUV161 CVF161 CVP161 CVZ161 CWJ161 CWT161 CXD161 CXN161 CXX161 CYH161 CYR161 CZB161 CZL161 CZV161 DAF161 DAP161 DAZ161 DBJ161 DBT161 DCD161 DCN161 DCX161 DDH161 DDR161 DEB161 DEL161 DEV161 DFF161 DFP161 DFZ161 DGJ161 DGT161 DHD161 DHN161 DHX161 DIH161 DIR161 DJB161 DJL161 DJV161 DKF161 DKP161 DKZ161 DLJ161 DLT161 DMD161 DMN161 DMX161 DNH161 DNR161 DOB161 DOL161 DOV161 DPF161 DPP161 DPZ161 DQJ161 DQT161 DRD161 DRN161 DRX161 DSH161 DSR161 DTB161 DTL161 DTV161 DUF161 DUP161 DUZ161 DVJ161 DVT161 DWD161 DWN161 DWX161 DXH161 DXR161 DYB161 DYL161 DYV161 DZF161 DZP161 DZZ161 EAJ161 EAT161 EBD161 EBN161 EBX161 ECH161 ECR161 EDB161 EDL161 EDV161 EEF161 EEP161 EEZ161 EFJ161 EFT161 EGD161 EGN161 EGX161 EHH161 EHR161 EIB161 EIL161 EIV161 EJF161 EJP161 EJZ161 EKJ161 EKT161 ELD161 ELN161 ELX161 EMH161 EMR161 ENB161 ENL161 ENV161 EOF161 EOP161 EOZ161 EPJ161 EPT161 EQD161 EQN161 EQX161 ERH161 ERR161 ESB161 ESL161 ESV161 ETF161 ETP161 ETZ161 EUJ161 EUT161 EVD161 EVN161 EVX161 EWH161 EWR161 EXB161 EXL161 EXV161 EYF161 EYP161 EYZ161 EZJ161 EZT161 FAD161 FAN161 FAX161 FBH161 FBR161 FCB161 FCL161 FCV161 FDF161 FDP161 FDZ161 FEJ161 FET161 FFD161 FFN161 FFX161 FGH161 FGR161 FHB161 FHL161 FHV161 FIF161 FIP161 FIZ161 FJJ161 FJT161 FKD161 FKN161 FKX161 FLH161 FLR161 FMB161 FML161 FMV161 FNF161 FNP161 FNZ161 FOJ161 FOT161 FPD161 FPN161 FPX161 FQH161 FQR161 FRB161 FRL161 FRV161 FSF161 FSP161 FSZ161 FTJ161 FTT161 FUD161 FUN161 FUX161 FVH161 FVR161 FWB161 FWL161 FWV161 FXF161 FXP161 FXZ161 FYJ161 FYT161 FZD161 FZN161 FZX161 GAH161 GAR161 GBB161 GBL161 GBV161 GCF161 GCP161 GCZ161 GDJ161 GDT161 GED161 GEN161 GEX161 GFH161 GFR161 GGB161 GGL161 GGV161 GHF161 GHP161 GHZ161 GIJ161 GIT161 GJD161 GJN161 GJX161 GKH161 GKR161 GLB161 GLL161 GLV161 GMF161 GMP161 GMZ161 GNJ161 GNT161 GOD161 GON161 GOX161 GPH161 GPR161 GQB161 GQL161 GQV161 GRF161 GRP161 GRZ161 GSJ161 GST161 GTD161 GTN161 GTX161 GUH161 GUR161 GVB161 GVL161 GVV161 GWF161 GWP161 GWZ161 GXJ161 GXT161 GYD161 GYN161 GYX161 GZH161 GZR161 HAB161 HAL161 HAV161 HBF161 HBP161 HBZ161 HCJ161 HCT161 HDD161 HDN161 HDX161 HEH161 HER161 HFB161 HFL161 HFV161 HGF161 HGP161 HGZ161 HHJ161 HHT161 HID161 HIN161 HIX161 HJH161 HJR161 HKB161 HKL161 HKV161 HLF161 HLP161 HLZ161 HMJ161 HMT161 HND161 HNN161 HNX161 HOH161 HOR161 HPB161 HPL161 HPV161 HQF161 HQP161 HQZ161 HRJ161 HRT161 HSD161 HSN161 HSX161 HTH161 HTR161 HUB161 HUL161 HUV161 HVF161 HVP161 HVZ161 HWJ161 HWT161 HXD161 HXN161 HXX161 HYH161 HYR161 HZB161 HZL161 HZV161 IAF161 IAP161 IAZ161 IBJ161 IBT161 ICD161 ICN161 ICX161 IDH161 IDR161 IEB161 IEL161 IEV161 IFF161 IFP161 IFZ161 IGJ161 IGT161 IHD161 IHN161 IHX161 IIH161 IIR161 IJB161 IJL161 IJV161 IKF161 IKP161 IKZ161 ILJ161 ILT161 IMD161 IMN161 IMX161 INH161 INR161 IOB161 IOL161 IOV161 IPF161 IPP161 IPZ161 IQJ161 IQT161 IRD161 IRN161 IRX161 ISH161 ISR161 ITB161 ITL161 ITV161 IUF161 IUP161 IUZ161 IVJ161 IVT161 IWD161 IWN161 IWX161 IXH161 IXR161 IYB161 IYL161 IYV161 IZF161 IZP161 IZZ161 JAJ161 JAT161 JBD161 JBN161 JBX161 JCH161 JCR161 JDB161 JDL161 JDV161 JEF161 JEP161 JEZ161 JFJ161 JFT161 JGD161 JGN161 JGX161 JHH161 JHR161 JIB161 JIL161 JIV161 JJF161 JJP161 JJZ161 JKJ161 JKT161 JLD161 JLN161 JLX161 JMH161 JMR161 JNB161 JNL161 JNV161 JOF161 JOP161 JOZ161 JPJ161 JPT161 JQD161 JQN161 JQX161 JRH161 JRR161 JSB161 JSL161 JSV161 JTF161 JTP161 JTZ161 JUJ161 JUT161 JVD161 JVN161 JVX161 JWH161 JWR161 JXB161 JXL161 JXV161 JYF161 JYP161 JYZ161 JZJ161 JZT161 KAD161 KAN161 KAX161 KBH161 KBR161 KCB161 KCL161 KCV161 KDF161 KDP161 KDZ161 KEJ161 KET161 KFD161 KFN161 KFX161 KGH161 KGR161 KHB161 KHL161 KHV161 KIF161 KIP161 KIZ161 KJJ161 KJT161 KKD161 KKN161 KKX161 KLH161 KLR161 KMB161 KML161 KMV161 KNF161 KNP161 KNZ161 KOJ161 KOT161 KPD161 KPN161 KPX161 KQH161 KQR161 KRB161 KRL161 KRV161 KSF161 KSP161 KSZ161 KTJ161 KTT161 KUD161 KUN161 KUX161 KVH161 KVR161 KWB161 KWL161 KWV161 KXF161 KXP161 KXZ161 KYJ161 KYT161 KZD161 KZN161 KZX161 LAH161 LAR161 LBB161 LBL161 LBV161 LCF161 LCP161 LCZ161 LDJ161 LDT161 LED161 LEN161 LEX161 LFH161 LFR161 LGB161 LGL161 LGV161 LHF161 LHP161 LHZ161 LIJ161 LIT161 LJD161 LJN161 LJX161 LKH161 LKR161 LLB161 LLL161 LLV161 LMF161 LMP161 LMZ161 LNJ161 LNT161 LOD161 LON161 LOX161 LPH161 LPR161 LQB161 LQL161 LQV161 LRF161 LRP161 LRZ161 LSJ161 LST161 LTD161 LTN161 LTX161 LUH161 LUR161 LVB161 LVL161 LVV161 LWF161 LWP161 LWZ161 LXJ161 LXT161 LYD161 LYN161 LYX161 LZH161 LZR161 MAB161 MAL161 MAV161 MBF161 MBP161 MBZ161 MCJ161 MCT161 MDD161 MDN161 MDX161 MEH161 MER161 MFB161 MFL161 MFV161 MGF161 MGP161 MGZ161 MHJ161 MHT161 MID161 MIN161 MIX161 MJH161 MJR161 MKB161 MKL161 MKV161 MLF161 MLP161 MLZ161 MMJ161 MMT161 MND161 MNN161 MNX161 MOH161 MOR161 MPB161 MPL161 MPV161 MQF161 MQP161 MQZ161 MRJ161 MRT161 MSD161 MSN161 MSX161 MTH161 MTR161 MUB161 MUL161 MUV161 MVF161 MVP161 MVZ161 MWJ161 MWT161 MXD161 MXN161 MXX161 MYH161 MYR161 MZB161 MZL161 MZV161 NAF161 NAP161 NAZ161 NBJ161 NBT161 NCD161 NCN161 NCX161 NDH161 NDR161 NEB161 NEL161 NEV161 NFF161 NFP161 NFZ161 NGJ161 NGT161 NHD161 NHN161 NHX161 NIH161 NIR161 NJB161 NJL161 NJV161 NKF161 NKP161 NKZ161 NLJ161 NLT161 NMD161 NMN161 NMX161 NNH161 NNR161 NOB161 NOL161 NOV161 NPF161 NPP161 NPZ161 NQJ161 NQT161 NRD161 NRN161 NRX161 NSH161 NSR161 NTB161 NTL161 NTV161 NUF161 NUP161 NUZ161 NVJ161 NVT161 NWD161 NWN161 NWX161 NXH161 NXR161 NYB161 NYL161 NYV161 NZF161 NZP161 NZZ161 OAJ161 OAT161 OBD161 OBN161 OBX161 OCH161 OCR161 ODB161 ODL161 ODV161 OEF161 OEP161 OEZ161 OFJ161 OFT161 OGD161 OGN161 OGX161 OHH161 OHR161 OIB161 OIL161 OIV161 OJF161 OJP161 OJZ161 OKJ161 OKT161 OLD161 OLN161 OLX161 OMH161 OMR161 ONB161 ONL161 ONV161 OOF161 OOP161 OOZ161 OPJ161 OPT161 OQD161 OQN161 OQX161 ORH161 ORR161 OSB161 OSL161 OSV161 OTF161 OTP161 OTZ161 OUJ161 OUT161 OVD161 OVN161 OVX161 OWH161 OWR161 OXB161 OXL161 OXV161 OYF161 OYP161 OYZ161 OZJ161 OZT161 PAD161 PAN161 PAX161 PBH161 PBR161 PCB161 PCL161 PCV161 PDF161 PDP161 PDZ161 PEJ161 PET161 PFD161 PFN161 PFX161 PGH161 PGR161 PHB161 PHL161 PHV161 PIF161 PIP161 PIZ161 PJJ161 PJT161 PKD161 PKN161 PKX161 PLH161 PLR161 PMB161 PML161 PMV161 PNF161 PNP161 PNZ161 POJ161 POT161 PPD161 PPN161 PPX161 PQH161 PQR161 PRB161 PRL161 PRV161 PSF161 PSP161 PSZ161 PTJ161 PTT161 PUD161 PUN161 PUX161 PVH161 PVR161 PWB161 PWL161 PWV161 PXF161 PXP161 PXZ161 PYJ161 PYT161 PZD161 PZN161 PZX161 QAH161 QAR161 QBB161 QBL161 QBV161 QCF161 QCP161 QCZ161 QDJ161 QDT161 QED161 QEN161 QEX161 QFH161 QFR161 QGB161 QGL161 QGV161 QHF161 QHP161 QHZ161 QIJ161 QIT161 QJD161 QJN161 QJX161 QKH161 QKR161 QLB161 QLL161 QLV161 QMF161 QMP161 QMZ161 QNJ161 QNT161 QOD161 QON161 QOX161 QPH161 QPR161 QQB161 QQL161 QQV161 QRF161 QRP161 QRZ161 QSJ161 QST161 QTD161 QTN161 QTX161 QUH161 QUR161 QVB161 QVL161 QVV161 QWF161 QWP161 QWZ161 QXJ161 QXT161 QYD161 QYN161 QYX161 QZH161 QZR161 RAB161 RAL161 RAV161 RBF161 RBP161 RBZ161 RCJ161 RCT161 RDD161 RDN161 RDX161 REH161 RER161 RFB161 RFL161 RFV161 RGF161 RGP161 RGZ161 RHJ161 RHT161 RID161 RIN161 RIX161 RJH161 RJR161 RKB161 RKL161 RKV161 RLF161 RLP161 RLZ161 RMJ161 RMT161 RND161 RNN161 RNX161 ROH161 ROR161 RPB161 RPL161 RPV161 RQF161 RQP161 RQZ161 RRJ161 RRT161 RSD161 RSN161 RSX161 RTH161 RTR161 RUB161 RUL161 RUV161 RVF161 RVP161 RVZ161 RWJ161 RWT161 RXD161 RXN161 RXX161 RYH161 RYR161 RZB161 RZL161 RZV161 SAF161 SAP161 SAZ161 SBJ161 SBT161 SCD161 SCN161 SCX161 SDH161 SDR161 SEB161 SEL161 SEV161 SFF161 SFP161 SFZ161 SGJ161 SGT161 SHD161 SHN161 SHX161 SIH161 SIR161 SJB161 SJL161 SJV161 SKF161 SKP161 SKZ161 SLJ161 SLT161 SMD161 SMN161 SMX161 SNH161 SNR161 SOB161 SOL161 SOV161 SPF161 SPP161 SPZ161 SQJ161 SQT161 SRD161 SRN161 SRX161 SSH161 SSR161 STB161 STL161 STV161 SUF161 SUP161 SUZ161 SVJ161 SVT161 SWD161 SWN161 SWX161 SXH161 SXR161 SYB161 SYL161 SYV161 SZF161 SZP161 SZZ161 TAJ161 TAT161 TBD161 TBN161 TBX161 TCH161 TCR161 TDB161 TDL161 TDV161 TEF161 TEP161 TEZ161 TFJ161 TFT161 TGD161 TGN161 TGX161 THH161 THR161 TIB161 TIL161 TIV161 TJF161 TJP161 TJZ161 TKJ161 TKT161 TLD161 TLN161 TLX161 TMH161 TMR161 TNB161 TNL161 TNV161 TOF161 TOP161 TOZ161 TPJ161 TPT161 TQD161 TQN161 TQX161 TRH161 TRR161 TSB161 TSL161 TSV161 TTF161 TTP161 TTZ161 TUJ161 TUT161 TVD161 TVN161 TVX161 TWH161 TWR161 TXB161 TXL161 TXV161 TYF161 TYP161 TYZ161 TZJ161 TZT161 UAD161 UAN161 UAX161 UBH161 UBR161 UCB161 UCL161 UCV161 UDF161 UDP161 UDZ161 UEJ161 UET161 UFD161 UFN161 UFX161 UGH161 UGR161 UHB161 UHL161 UHV161 UIF161 UIP161 UIZ161 UJJ161 UJT161 UKD161 UKN161 UKX161 ULH161 ULR161 UMB161 UML161 UMV161 UNF161 UNP161 UNZ161 UOJ161 UOT161 UPD161 UPN161 UPX161 UQH161 UQR161 URB161 URL161 URV161 USF161 USP161 USZ161 UTJ161 UTT161 UUD161 UUN161 UUX161 UVH161 UVR161 UWB161 UWL161 UWV161 UXF161 UXP161 UXZ161 UYJ161 UYT161 UZD161 UZN161 UZX161 VAH161 VAR161 VBB161 VBL161 VBV161 VCF161 VCP161 VCZ161 VDJ161 VDT161 VED161 VEN161 VEX161 VFH161 VFR161 VGB161 VGL161 VGV161 VHF161 VHP161 VHZ161 VIJ161 VIT161 VJD161 VJN161 VJX161 VKH161 VKR161 VLB161 VLL161 VLV161 VMF161 VMP161 VMZ161 VNJ161 VNT161 VOD161 VON161 VOX161 VPH161 VPR161 VQB161 VQL161 VQV161 VRF161 VRP161 VRZ161 VSJ161 VST161 VTD161 VTN161 VTX161 VUH161 VUR161 VVB161 VVL161 VVV161 VWF161 VWP161 VWZ161 VXJ161 VXT161 VYD161 VYN161 VYX161 VZH161 VZR161 WAB161 WAL161 WAV161 WBF161 WBP161 WBZ161 WCJ161 WCT161 WDD161 WDN161 WDX161 WEH161 WER161 WFB161 WFL161 WFV161 WGF161 WGP161 WGZ161 WHJ161 WHT161 WID161 WIN161 WIX161 WJH161 WJR161 WKB161 WKL161 WKV161 WLF161 WLP161 WLZ161 WMJ161 WMT161 WND161 WNN161 WNX161 WOH161 WOR161 WPB161 WPL161 WPV161 WQF161 WQP161 WQZ161 WRJ161 WRT161 WSD161 WSN161 WSX161 WTH161 WTR161 WUB161 WUL161 WUV161 WVF161 WVP161 WVZ161 WWJ161 WWT161 WXD161 WXN161 WXX161 WYH161 WYR161 WZB161 WZL161 WZV161 XAF161 XAP161 XAZ161 XBJ161 XBT161 XCD161 XCN161 XCX161 XDH161 XDR161 XEB161 XEL161">
    <cfRule type="cellIs" dxfId="1" priority="1465" operator="equal">
      <formula>"effektive Kosten"</formula>
    </cfRule>
  </conditionalFormatting>
  <conditionalFormatting sqref="XED57">
    <cfRule type="cellIs" dxfId="0" priority="13989" operator="equal">
      <formula>"effektive Kosten"</formula>
    </cfRule>
  </conditionalFormatting>
  <pageMargins left="0.7" right="0.7" top="0.78740157499999996" bottom="0.78740157499999996"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F9EC-C423-4177-9013-A337CAE81696}">
  <sheetPr>
    <tabColor rgb="FF7030A0"/>
  </sheetPr>
  <dimension ref="A1:Q353"/>
  <sheetViews>
    <sheetView zoomScaleNormal="100" workbookViewId="0">
      <pane ySplit="1" topLeftCell="A2" activePane="bottomLeft" state="frozen"/>
      <selection pane="bottomLeft" activeCell="J41" sqref="J41"/>
    </sheetView>
  </sheetViews>
  <sheetFormatPr baseColWidth="10" defaultRowHeight="15" outlineLevelCol="1" x14ac:dyDescent="0.2"/>
  <cols>
    <col min="1" max="1" width="11.140625" style="75" bestFit="1" customWidth="1"/>
    <col min="2" max="2" width="8.85546875" style="75" bestFit="1" customWidth="1"/>
    <col min="3" max="3" width="12.7109375" style="75" bestFit="1" customWidth="1"/>
    <col min="4" max="4" width="13.85546875" style="75" customWidth="1"/>
    <col min="5" max="5" width="71" style="76" hidden="1" customWidth="1" outlineLevel="1"/>
    <col min="6" max="6" width="12.28515625" style="75" customWidth="1" collapsed="1"/>
    <col min="7" max="7" width="12.28515625" style="75" customWidth="1"/>
    <col min="8" max="8" width="59.7109375" style="76" hidden="1" customWidth="1" outlineLevel="1"/>
    <col min="9" max="9" width="40.85546875" style="76" bestFit="1" customWidth="1" collapsed="1"/>
    <col min="10" max="10" width="39.7109375" style="76" customWidth="1"/>
    <col min="11" max="11" width="38.28515625" style="76" bestFit="1" customWidth="1"/>
    <col min="12" max="13" width="13.7109375" style="1" customWidth="1"/>
    <col min="14" max="14" width="0" style="10" hidden="1" customWidth="1"/>
    <col min="15" max="15" width="13" style="10" hidden="1" customWidth="1"/>
    <col min="16" max="17" width="0" style="10" hidden="1" customWidth="1"/>
    <col min="18" max="16384" width="11.42578125" style="10"/>
  </cols>
  <sheetData>
    <row r="1" spans="1:17" x14ac:dyDescent="0.2">
      <c r="A1" s="77" t="s">
        <v>1359</v>
      </c>
      <c r="B1" s="78" t="s">
        <v>1360</v>
      </c>
      <c r="C1" s="78" t="s">
        <v>1361</v>
      </c>
      <c r="D1" s="78" t="s">
        <v>1362</v>
      </c>
      <c r="E1" s="79" t="s">
        <v>1446</v>
      </c>
      <c r="F1" s="78" t="s">
        <v>1363</v>
      </c>
      <c r="G1" s="78" t="s">
        <v>1364</v>
      </c>
      <c r="H1" s="79" t="s">
        <v>1439</v>
      </c>
      <c r="I1" s="79" t="s">
        <v>1365</v>
      </c>
      <c r="J1" s="79" t="s">
        <v>1366</v>
      </c>
      <c r="K1" s="79" t="s">
        <v>1367</v>
      </c>
      <c r="L1" s="79" t="s">
        <v>1157</v>
      </c>
      <c r="M1" s="80" t="s">
        <v>1158</v>
      </c>
      <c r="N1" s="9" t="s">
        <v>60</v>
      </c>
      <c r="O1" s="11">
        <v>46210</v>
      </c>
      <c r="P1" s="72" t="s">
        <v>1447</v>
      </c>
      <c r="Q1" s="73" t="s">
        <v>1448</v>
      </c>
    </row>
    <row r="2" spans="1:17" x14ac:dyDescent="0.2">
      <c r="A2" s="12" t="s">
        <v>1368</v>
      </c>
      <c r="B2" s="13"/>
      <c r="C2" s="13" t="s">
        <v>67</v>
      </c>
      <c r="D2" s="13" t="s">
        <v>179</v>
      </c>
      <c r="E2" s="60" t="e">
        <f>VLOOKUP(C2,IT!B:C,3,FALSE)</f>
        <v>#REF!</v>
      </c>
      <c r="F2" s="13" t="s">
        <v>68</v>
      </c>
      <c r="G2" s="13" t="s">
        <v>179</v>
      </c>
      <c r="H2" s="14" t="e">
        <f>VLOOKUP(F2,IT!B:C,3,FALSE)</f>
        <v>#REF!</v>
      </c>
      <c r="I2" s="14" t="str">
        <f>CONCATENATE("Nicht kumulierbar mit ",G2,": ",F2)</f>
        <v>Nicht kumulierbar mit Kapitel: 30</v>
      </c>
      <c r="J2" s="14" t="str">
        <f t="shared" ref="J2:J65" si="0">CONCATENATE("Non cumulable avec ",$P$1," : ",F2)</f>
        <v>Non cumulable avec chapitre : 30</v>
      </c>
      <c r="K2" s="14" t="str">
        <f t="shared" ref="K2:K65" si="1">CONCATENATE("Non cumulabile col ",$Q$1,": ",F2)</f>
        <v>Non cumulabile col capitolo: 30</v>
      </c>
      <c r="L2" s="15">
        <v>45292</v>
      </c>
      <c r="M2" s="16">
        <v>401768</v>
      </c>
    </row>
    <row r="3" spans="1:17" x14ac:dyDescent="0.2">
      <c r="A3" s="17" t="s">
        <v>1368</v>
      </c>
      <c r="B3" s="47"/>
      <c r="C3" s="47" t="s">
        <v>67</v>
      </c>
      <c r="D3" s="47" t="s">
        <v>179</v>
      </c>
      <c r="E3" s="65" t="e">
        <f>VLOOKUP(C3,IT!B:C,3,FALSE)</f>
        <v>#REF!</v>
      </c>
      <c r="F3" s="47" t="s">
        <v>73</v>
      </c>
      <c r="G3" s="47" t="s">
        <v>179</v>
      </c>
      <c r="H3" s="43" t="e">
        <f>VLOOKUP(F3,IT!B:C,3,FALSE)</f>
        <v>#REF!</v>
      </c>
      <c r="I3" s="43" t="str">
        <f t="shared" ref="I3:I66" si="2">CONCATENATE("Nicht kumulierbar mit ",G3,": ",F3)</f>
        <v>Nicht kumulierbar mit Kapitel: 40</v>
      </c>
      <c r="J3" s="43" t="str">
        <f t="shared" si="0"/>
        <v>Non cumulable avec chapitre : 40</v>
      </c>
      <c r="K3" s="43" t="str">
        <f t="shared" si="1"/>
        <v>Non cumulabile col capitolo: 40</v>
      </c>
      <c r="L3" s="44">
        <v>45292</v>
      </c>
      <c r="M3" s="18">
        <v>401768</v>
      </c>
    </row>
    <row r="4" spans="1:17" x14ac:dyDescent="0.2">
      <c r="A4" s="17" t="s">
        <v>1368</v>
      </c>
      <c r="B4" s="47"/>
      <c r="C4" s="47" t="s">
        <v>67</v>
      </c>
      <c r="D4" s="47" t="s">
        <v>179</v>
      </c>
      <c r="E4" s="65" t="e">
        <f>VLOOKUP(C4,IT!B:C,3,FALSE)</f>
        <v>#REF!</v>
      </c>
      <c r="F4" s="47" t="s">
        <v>89</v>
      </c>
      <c r="G4" s="47" t="s">
        <v>179</v>
      </c>
      <c r="H4" s="43" t="e">
        <f>VLOOKUP(F4,IT!B:C,3,FALSE)</f>
        <v>#REF!</v>
      </c>
      <c r="I4" s="43" t="str">
        <f t="shared" si="2"/>
        <v>Nicht kumulierbar mit Kapitel: 50</v>
      </c>
      <c r="J4" s="43" t="str">
        <f t="shared" si="0"/>
        <v>Non cumulable avec chapitre : 50</v>
      </c>
      <c r="K4" s="43" t="str">
        <f t="shared" si="1"/>
        <v>Non cumulabile col capitolo: 50</v>
      </c>
      <c r="L4" s="44">
        <v>45292</v>
      </c>
      <c r="M4" s="18">
        <v>401768</v>
      </c>
    </row>
    <row r="5" spans="1:17" x14ac:dyDescent="0.2">
      <c r="A5" s="17" t="s">
        <v>1368</v>
      </c>
      <c r="B5" s="47"/>
      <c r="C5" s="47" t="s">
        <v>67</v>
      </c>
      <c r="D5" s="47" t="s">
        <v>179</v>
      </c>
      <c r="E5" s="65" t="e">
        <f>VLOOKUP(C5,IT!B:C,3,FALSE)</f>
        <v>#REF!</v>
      </c>
      <c r="F5" s="47" t="s">
        <v>76</v>
      </c>
      <c r="G5" s="47" t="s">
        <v>179</v>
      </c>
      <c r="H5" s="43" t="e">
        <f>VLOOKUP(F5,IT!B:C,3,FALSE)</f>
        <v>#REF!</v>
      </c>
      <c r="I5" s="43" t="str">
        <f t="shared" si="2"/>
        <v>Nicht kumulierbar mit Kapitel: 60</v>
      </c>
      <c r="J5" s="43" t="str">
        <f t="shared" si="0"/>
        <v>Non cumulable avec chapitre : 60</v>
      </c>
      <c r="K5" s="43" t="str">
        <f t="shared" si="1"/>
        <v>Non cumulabile col capitolo: 60</v>
      </c>
      <c r="L5" s="44">
        <v>45292</v>
      </c>
      <c r="M5" s="18">
        <v>401768</v>
      </c>
    </row>
    <row r="6" spans="1:17" x14ac:dyDescent="0.2">
      <c r="A6" s="17" t="s">
        <v>1368</v>
      </c>
      <c r="B6" s="47"/>
      <c r="C6" s="47" t="s">
        <v>67</v>
      </c>
      <c r="D6" s="47" t="s">
        <v>179</v>
      </c>
      <c r="E6" s="65" t="e">
        <f>VLOOKUP(C6,IT!B:C,3,FALSE)</f>
        <v>#REF!</v>
      </c>
      <c r="F6" s="47" t="s">
        <v>93</v>
      </c>
      <c r="G6" s="47" t="s">
        <v>179</v>
      </c>
      <c r="H6" s="43" t="e">
        <f>VLOOKUP(F6,IT!B:C,3,FALSE)</f>
        <v>#REF!</v>
      </c>
      <c r="I6" s="43" t="str">
        <f t="shared" si="2"/>
        <v>Nicht kumulierbar mit Kapitel: 80</v>
      </c>
      <c r="J6" s="43" t="str">
        <f t="shared" si="0"/>
        <v>Non cumulable avec chapitre : 80</v>
      </c>
      <c r="K6" s="43" t="str">
        <f t="shared" si="1"/>
        <v>Non cumulabile col capitolo: 80</v>
      </c>
      <c r="L6" s="44">
        <v>45292</v>
      </c>
      <c r="M6" s="18">
        <v>401768</v>
      </c>
    </row>
    <row r="7" spans="1:17" x14ac:dyDescent="0.2">
      <c r="A7" s="17" t="s">
        <v>1368</v>
      </c>
      <c r="B7" s="47"/>
      <c r="C7" s="47" t="s">
        <v>67</v>
      </c>
      <c r="D7" s="47" t="s">
        <v>179</v>
      </c>
      <c r="E7" s="65" t="e">
        <f>VLOOKUP(C7,IT!B:C,3,FALSE)</f>
        <v>#REF!</v>
      </c>
      <c r="F7" s="70" t="s">
        <v>302</v>
      </c>
      <c r="G7" s="47" t="s">
        <v>179</v>
      </c>
      <c r="H7" s="43" t="e">
        <f>VLOOKUP(F7,IT!B:C,3,FALSE)</f>
        <v>#REF!</v>
      </c>
      <c r="I7" s="43" t="str">
        <f t="shared" si="2"/>
        <v>Nicht kumulierbar mit Kapitel: 70.400</v>
      </c>
      <c r="J7" s="43" t="str">
        <f t="shared" si="0"/>
        <v>Non cumulable avec chapitre : 70.400</v>
      </c>
      <c r="K7" s="43" t="str">
        <f t="shared" si="1"/>
        <v>Non cumulabile col capitolo: 70.400</v>
      </c>
      <c r="L7" s="44">
        <v>45292</v>
      </c>
      <c r="M7" s="18">
        <v>401768</v>
      </c>
    </row>
    <row r="8" spans="1:17" x14ac:dyDescent="0.2">
      <c r="A8" s="33" t="s">
        <v>1368</v>
      </c>
      <c r="B8" s="34"/>
      <c r="C8" s="34" t="s">
        <v>67</v>
      </c>
      <c r="D8" s="34" t="s">
        <v>179</v>
      </c>
      <c r="E8" s="63" t="e">
        <f>VLOOKUP(C8,IT!B:C,3,FALSE)</f>
        <v>#REF!</v>
      </c>
      <c r="F8" s="71" t="s">
        <v>789</v>
      </c>
      <c r="G8" s="34" t="s">
        <v>179</v>
      </c>
      <c r="H8" s="35" t="e">
        <f>VLOOKUP(F8,IT!B:C,3,FALSE)</f>
        <v>#REF!</v>
      </c>
      <c r="I8" s="35" t="str">
        <f t="shared" si="2"/>
        <v>Nicht kumulierbar mit Kapitel: 90.400</v>
      </c>
      <c r="J8" s="35" t="str">
        <f t="shared" si="0"/>
        <v>Non cumulable avec chapitre : 90.400</v>
      </c>
      <c r="K8" s="35" t="str">
        <f t="shared" si="1"/>
        <v>Non cumulabile col capitolo: 90.400</v>
      </c>
      <c r="L8" s="36">
        <v>45292</v>
      </c>
      <c r="M8" s="37">
        <v>401768</v>
      </c>
    </row>
    <row r="9" spans="1:17" x14ac:dyDescent="0.2">
      <c r="A9" s="19" t="s">
        <v>1368</v>
      </c>
      <c r="B9" s="20"/>
      <c r="C9" s="20" t="s">
        <v>68</v>
      </c>
      <c r="D9" s="20" t="s">
        <v>179</v>
      </c>
      <c r="E9" s="61" t="e">
        <f>VLOOKUP(C9,IT!B:C,3,FALSE)</f>
        <v>#REF!</v>
      </c>
      <c r="F9" s="22" t="s">
        <v>67</v>
      </c>
      <c r="G9" s="20" t="s">
        <v>179</v>
      </c>
      <c r="H9" s="21" t="e">
        <f>VLOOKUP(F9,IT!B:C,3,FALSE)</f>
        <v>#REF!</v>
      </c>
      <c r="I9" s="21" t="str">
        <f t="shared" si="2"/>
        <v>Nicht kumulierbar mit Kapitel: 20</v>
      </c>
      <c r="J9" s="21" t="str">
        <f t="shared" si="0"/>
        <v>Non cumulable avec chapitre : 20</v>
      </c>
      <c r="K9" s="21" t="str">
        <f t="shared" si="1"/>
        <v>Non cumulabile col capitolo: 20</v>
      </c>
      <c r="L9" s="23">
        <v>45292</v>
      </c>
      <c r="M9" s="24">
        <v>401768</v>
      </c>
    </row>
    <row r="10" spans="1:17" x14ac:dyDescent="0.2">
      <c r="A10" s="25" t="s">
        <v>1368</v>
      </c>
      <c r="B10" s="45"/>
      <c r="C10" s="45" t="s">
        <v>68</v>
      </c>
      <c r="D10" s="45" t="s">
        <v>179</v>
      </c>
      <c r="E10" s="64" t="e">
        <f>VLOOKUP(C10,IT!B:C,3,FALSE)</f>
        <v>#REF!</v>
      </c>
      <c r="F10" s="45" t="s">
        <v>73</v>
      </c>
      <c r="G10" s="45" t="s">
        <v>179</v>
      </c>
      <c r="H10" s="46" t="e">
        <f>VLOOKUP(F10,IT!B:C,3,FALSE)</f>
        <v>#REF!</v>
      </c>
      <c r="I10" s="46" t="str">
        <f t="shared" si="2"/>
        <v>Nicht kumulierbar mit Kapitel: 40</v>
      </c>
      <c r="J10" s="46" t="str">
        <f t="shared" si="0"/>
        <v>Non cumulable avec chapitre : 40</v>
      </c>
      <c r="K10" s="46" t="str">
        <f t="shared" si="1"/>
        <v>Non cumulabile col capitolo: 40</v>
      </c>
      <c r="L10" s="59">
        <v>45292</v>
      </c>
      <c r="M10" s="26">
        <v>401768</v>
      </c>
    </row>
    <row r="11" spans="1:17" x14ac:dyDescent="0.2">
      <c r="A11" s="25" t="s">
        <v>1368</v>
      </c>
      <c r="B11" s="45"/>
      <c r="C11" s="45" t="s">
        <v>68</v>
      </c>
      <c r="D11" s="45" t="s">
        <v>179</v>
      </c>
      <c r="E11" s="64" t="e">
        <f>VLOOKUP(C11,IT!B:C,3,FALSE)</f>
        <v>#REF!</v>
      </c>
      <c r="F11" s="45" t="s">
        <v>89</v>
      </c>
      <c r="G11" s="45" t="s">
        <v>179</v>
      </c>
      <c r="H11" s="46" t="e">
        <f>VLOOKUP(F11,IT!B:C,3,FALSE)</f>
        <v>#REF!</v>
      </c>
      <c r="I11" s="46" t="str">
        <f t="shared" si="2"/>
        <v>Nicht kumulierbar mit Kapitel: 50</v>
      </c>
      <c r="J11" s="46" t="str">
        <f t="shared" si="0"/>
        <v>Non cumulable avec chapitre : 50</v>
      </c>
      <c r="K11" s="46" t="str">
        <f t="shared" si="1"/>
        <v>Non cumulabile col capitolo: 50</v>
      </c>
      <c r="L11" s="59">
        <v>45292</v>
      </c>
      <c r="M11" s="26">
        <v>401768</v>
      </c>
    </row>
    <row r="12" spans="1:17" x14ac:dyDescent="0.2">
      <c r="A12" s="25" t="s">
        <v>1368</v>
      </c>
      <c r="B12" s="45"/>
      <c r="C12" s="45" t="s">
        <v>68</v>
      </c>
      <c r="D12" s="45" t="s">
        <v>179</v>
      </c>
      <c r="E12" s="64" t="e">
        <f>VLOOKUP(C12,IT!B:C,3,FALSE)</f>
        <v>#REF!</v>
      </c>
      <c r="F12" s="45" t="s">
        <v>76</v>
      </c>
      <c r="G12" s="45" t="s">
        <v>179</v>
      </c>
      <c r="H12" s="46" t="e">
        <f>VLOOKUP(F12,IT!B:C,3,FALSE)</f>
        <v>#REF!</v>
      </c>
      <c r="I12" s="46" t="str">
        <f t="shared" si="2"/>
        <v>Nicht kumulierbar mit Kapitel: 60</v>
      </c>
      <c r="J12" s="46" t="str">
        <f t="shared" si="0"/>
        <v>Non cumulable avec chapitre : 60</v>
      </c>
      <c r="K12" s="46" t="str">
        <f t="shared" si="1"/>
        <v>Non cumulabile col capitolo: 60</v>
      </c>
      <c r="L12" s="59">
        <v>45292</v>
      </c>
      <c r="M12" s="26">
        <v>401768</v>
      </c>
    </row>
    <row r="13" spans="1:17" x14ac:dyDescent="0.2">
      <c r="A13" s="25" t="s">
        <v>1368</v>
      </c>
      <c r="B13" s="45"/>
      <c r="C13" s="45" t="s">
        <v>68</v>
      </c>
      <c r="D13" s="45" t="s">
        <v>179</v>
      </c>
      <c r="E13" s="64" t="e">
        <f>VLOOKUP(C13,IT!B:C,3,FALSE)</f>
        <v>#REF!</v>
      </c>
      <c r="F13" s="45" t="s">
        <v>93</v>
      </c>
      <c r="G13" s="45" t="s">
        <v>179</v>
      </c>
      <c r="H13" s="46" t="e">
        <f>VLOOKUP(F13,IT!B:C,3,FALSE)</f>
        <v>#REF!</v>
      </c>
      <c r="I13" s="46" t="str">
        <f t="shared" si="2"/>
        <v>Nicht kumulierbar mit Kapitel: 80</v>
      </c>
      <c r="J13" s="46" t="str">
        <f t="shared" si="0"/>
        <v>Non cumulable avec chapitre : 80</v>
      </c>
      <c r="K13" s="46" t="str">
        <f t="shared" si="1"/>
        <v>Non cumulabile col capitolo: 80</v>
      </c>
      <c r="L13" s="59">
        <v>45292</v>
      </c>
      <c r="M13" s="26">
        <v>401768</v>
      </c>
    </row>
    <row r="14" spans="1:17" x14ac:dyDescent="0.2">
      <c r="A14" s="25" t="s">
        <v>1368</v>
      </c>
      <c r="B14" s="45"/>
      <c r="C14" s="45" t="s">
        <v>68</v>
      </c>
      <c r="D14" s="45" t="s">
        <v>179</v>
      </c>
      <c r="E14" s="64" t="e">
        <f>VLOOKUP(C14,IT!B:C,3,FALSE)</f>
        <v>#REF!</v>
      </c>
      <c r="F14" s="45" t="s">
        <v>302</v>
      </c>
      <c r="G14" s="45" t="s">
        <v>179</v>
      </c>
      <c r="H14" s="46" t="e">
        <f>VLOOKUP(F14,IT!B:C,3,FALSE)</f>
        <v>#REF!</v>
      </c>
      <c r="I14" s="46" t="str">
        <f t="shared" si="2"/>
        <v>Nicht kumulierbar mit Kapitel: 70.400</v>
      </c>
      <c r="J14" s="46" t="str">
        <f t="shared" si="0"/>
        <v>Non cumulable avec chapitre : 70.400</v>
      </c>
      <c r="K14" s="46" t="str">
        <f t="shared" si="1"/>
        <v>Non cumulabile col capitolo: 70.400</v>
      </c>
      <c r="L14" s="59">
        <v>45292</v>
      </c>
      <c r="M14" s="26">
        <v>401768</v>
      </c>
    </row>
    <row r="15" spans="1:17" x14ac:dyDescent="0.2">
      <c r="A15" s="27" t="s">
        <v>1368</v>
      </c>
      <c r="B15" s="28"/>
      <c r="C15" s="28" t="s">
        <v>68</v>
      </c>
      <c r="D15" s="28" t="s">
        <v>179</v>
      </c>
      <c r="E15" s="62" t="e">
        <f>VLOOKUP(C15,IT!B:C,3,FALSE)</f>
        <v>#REF!</v>
      </c>
      <c r="F15" s="28" t="s">
        <v>789</v>
      </c>
      <c r="G15" s="28" t="s">
        <v>179</v>
      </c>
      <c r="H15" s="29" t="e">
        <f>VLOOKUP(F15,IT!B:C,3,FALSE)</f>
        <v>#REF!</v>
      </c>
      <c r="I15" s="29" t="str">
        <f t="shared" si="2"/>
        <v>Nicht kumulierbar mit Kapitel: 90.400</v>
      </c>
      <c r="J15" s="29" t="str">
        <f t="shared" si="0"/>
        <v>Non cumulable avec chapitre : 90.400</v>
      </c>
      <c r="K15" s="29" t="str">
        <f t="shared" si="1"/>
        <v>Non cumulabile col capitolo: 90.400</v>
      </c>
      <c r="L15" s="30">
        <v>45292</v>
      </c>
      <c r="M15" s="31">
        <v>401768</v>
      </c>
    </row>
    <row r="16" spans="1:17" x14ac:dyDescent="0.2">
      <c r="A16" s="12" t="s">
        <v>1368</v>
      </c>
      <c r="B16" s="13"/>
      <c r="C16" s="13" t="s">
        <v>73</v>
      </c>
      <c r="D16" s="13" t="s">
        <v>179</v>
      </c>
      <c r="E16" s="60" t="e">
        <f>VLOOKUP(C16,IT!B:C,3,FALSE)</f>
        <v>#REF!</v>
      </c>
      <c r="F16" s="32" t="s">
        <v>67</v>
      </c>
      <c r="G16" s="13" t="s">
        <v>179</v>
      </c>
      <c r="H16" s="14" t="e">
        <f>VLOOKUP(F16,IT!B:C,3,FALSE)</f>
        <v>#REF!</v>
      </c>
      <c r="I16" s="14" t="str">
        <f t="shared" si="2"/>
        <v>Nicht kumulierbar mit Kapitel: 20</v>
      </c>
      <c r="J16" s="14" t="str">
        <f t="shared" si="0"/>
        <v>Non cumulable avec chapitre : 20</v>
      </c>
      <c r="K16" s="14" t="str">
        <f t="shared" si="1"/>
        <v>Non cumulabile col capitolo: 20</v>
      </c>
      <c r="L16" s="15">
        <v>45292</v>
      </c>
      <c r="M16" s="16">
        <v>401768</v>
      </c>
    </row>
    <row r="17" spans="1:13" x14ac:dyDescent="0.2">
      <c r="A17" s="17" t="s">
        <v>1368</v>
      </c>
      <c r="B17" s="47"/>
      <c r="C17" s="47" t="s">
        <v>73</v>
      </c>
      <c r="D17" s="47" t="s">
        <v>179</v>
      </c>
      <c r="E17" s="65" t="e">
        <f>VLOOKUP(C17,IT!B:C,3,FALSE)</f>
        <v>#REF!</v>
      </c>
      <c r="F17" s="69" t="s">
        <v>68</v>
      </c>
      <c r="G17" s="47" t="s">
        <v>179</v>
      </c>
      <c r="H17" s="43" t="e">
        <f>VLOOKUP(F17,IT!B:C,3,FALSE)</f>
        <v>#REF!</v>
      </c>
      <c r="I17" s="43" t="str">
        <f t="shared" si="2"/>
        <v>Nicht kumulierbar mit Kapitel: 30</v>
      </c>
      <c r="J17" s="43" t="str">
        <f t="shared" si="0"/>
        <v>Non cumulable avec chapitre : 30</v>
      </c>
      <c r="K17" s="43" t="str">
        <f t="shared" si="1"/>
        <v>Non cumulabile col capitolo: 30</v>
      </c>
      <c r="L17" s="44">
        <v>45292</v>
      </c>
      <c r="M17" s="18">
        <v>401768</v>
      </c>
    </row>
    <row r="18" spans="1:13" x14ac:dyDescent="0.2">
      <c r="A18" s="17" t="s">
        <v>1368</v>
      </c>
      <c r="B18" s="47"/>
      <c r="C18" s="47" t="s">
        <v>73</v>
      </c>
      <c r="D18" s="47" t="s">
        <v>179</v>
      </c>
      <c r="E18" s="65" t="e">
        <f>VLOOKUP(C18,IT!B:C,3,FALSE)</f>
        <v>#REF!</v>
      </c>
      <c r="F18" s="47" t="s">
        <v>89</v>
      </c>
      <c r="G18" s="47" t="s">
        <v>179</v>
      </c>
      <c r="H18" s="43" t="e">
        <f>VLOOKUP(F18,IT!B:C,3,FALSE)</f>
        <v>#REF!</v>
      </c>
      <c r="I18" s="43" t="str">
        <f t="shared" si="2"/>
        <v>Nicht kumulierbar mit Kapitel: 50</v>
      </c>
      <c r="J18" s="43" t="str">
        <f t="shared" si="0"/>
        <v>Non cumulable avec chapitre : 50</v>
      </c>
      <c r="K18" s="43" t="str">
        <f t="shared" si="1"/>
        <v>Non cumulabile col capitolo: 50</v>
      </c>
      <c r="L18" s="44">
        <v>45292</v>
      </c>
      <c r="M18" s="18">
        <v>401768</v>
      </c>
    </row>
    <row r="19" spans="1:13" x14ac:dyDescent="0.2">
      <c r="A19" s="17" t="s">
        <v>1368</v>
      </c>
      <c r="B19" s="47"/>
      <c r="C19" s="47" t="s">
        <v>73</v>
      </c>
      <c r="D19" s="47" t="s">
        <v>179</v>
      </c>
      <c r="E19" s="65" t="e">
        <f>VLOOKUP(C19,IT!B:C,3,FALSE)</f>
        <v>#REF!</v>
      </c>
      <c r="F19" s="47" t="s">
        <v>76</v>
      </c>
      <c r="G19" s="47" t="s">
        <v>179</v>
      </c>
      <c r="H19" s="43" t="e">
        <f>VLOOKUP(F19,IT!B:C,3,FALSE)</f>
        <v>#REF!</v>
      </c>
      <c r="I19" s="43" t="str">
        <f t="shared" si="2"/>
        <v>Nicht kumulierbar mit Kapitel: 60</v>
      </c>
      <c r="J19" s="43" t="str">
        <f t="shared" si="0"/>
        <v>Non cumulable avec chapitre : 60</v>
      </c>
      <c r="K19" s="43" t="str">
        <f t="shared" si="1"/>
        <v>Non cumulabile col capitolo: 60</v>
      </c>
      <c r="L19" s="44">
        <v>45292</v>
      </c>
      <c r="M19" s="18">
        <v>401768</v>
      </c>
    </row>
    <row r="20" spans="1:13" x14ac:dyDescent="0.2">
      <c r="A20" s="17" t="s">
        <v>1368</v>
      </c>
      <c r="B20" s="47"/>
      <c r="C20" s="47" t="s">
        <v>73</v>
      </c>
      <c r="D20" s="47" t="s">
        <v>179</v>
      </c>
      <c r="E20" s="65" t="e">
        <f>VLOOKUP(C20,IT!B:C,3,FALSE)</f>
        <v>#REF!</v>
      </c>
      <c r="F20" s="47" t="s">
        <v>93</v>
      </c>
      <c r="G20" s="47" t="s">
        <v>179</v>
      </c>
      <c r="H20" s="43" t="e">
        <f>VLOOKUP(F20,IT!B:C,3,FALSE)</f>
        <v>#REF!</v>
      </c>
      <c r="I20" s="43" t="str">
        <f t="shared" si="2"/>
        <v>Nicht kumulierbar mit Kapitel: 80</v>
      </c>
      <c r="J20" s="43" t="str">
        <f t="shared" si="0"/>
        <v>Non cumulable avec chapitre : 80</v>
      </c>
      <c r="K20" s="43" t="str">
        <f t="shared" si="1"/>
        <v>Non cumulabile col capitolo: 80</v>
      </c>
      <c r="L20" s="44">
        <v>45292</v>
      </c>
      <c r="M20" s="18">
        <v>401768</v>
      </c>
    </row>
    <row r="21" spans="1:13" x14ac:dyDescent="0.2">
      <c r="A21" s="17" t="s">
        <v>1368</v>
      </c>
      <c r="B21" s="47"/>
      <c r="C21" s="47" t="s">
        <v>73</v>
      </c>
      <c r="D21" s="47" t="s">
        <v>179</v>
      </c>
      <c r="E21" s="65" t="e">
        <f>VLOOKUP(C21,IT!B:C,3,FALSE)</f>
        <v>#REF!</v>
      </c>
      <c r="F21" s="70" t="s">
        <v>302</v>
      </c>
      <c r="G21" s="47" t="s">
        <v>179</v>
      </c>
      <c r="H21" s="43" t="e">
        <f>VLOOKUP(F21,IT!B:C,3,FALSE)</f>
        <v>#REF!</v>
      </c>
      <c r="I21" s="43" t="str">
        <f t="shared" si="2"/>
        <v>Nicht kumulierbar mit Kapitel: 70.400</v>
      </c>
      <c r="J21" s="43" t="str">
        <f t="shared" si="0"/>
        <v>Non cumulable avec chapitre : 70.400</v>
      </c>
      <c r="K21" s="43" t="str">
        <f t="shared" si="1"/>
        <v>Non cumulabile col capitolo: 70.400</v>
      </c>
      <c r="L21" s="44">
        <v>45292</v>
      </c>
      <c r="M21" s="18">
        <v>401768</v>
      </c>
    </row>
    <row r="22" spans="1:13" x14ac:dyDescent="0.2">
      <c r="A22" s="33" t="s">
        <v>1368</v>
      </c>
      <c r="B22" s="34"/>
      <c r="C22" s="34" t="s">
        <v>73</v>
      </c>
      <c r="D22" s="34" t="s">
        <v>179</v>
      </c>
      <c r="E22" s="63" t="e">
        <f>VLOOKUP(C22,IT!B:C,3,FALSE)</f>
        <v>#REF!</v>
      </c>
      <c r="F22" s="34" t="s">
        <v>789</v>
      </c>
      <c r="G22" s="34" t="s">
        <v>179</v>
      </c>
      <c r="H22" s="35" t="e">
        <f>VLOOKUP(F22,IT!B:C,3,FALSE)</f>
        <v>#REF!</v>
      </c>
      <c r="I22" s="35" t="str">
        <f t="shared" si="2"/>
        <v>Nicht kumulierbar mit Kapitel: 90.400</v>
      </c>
      <c r="J22" s="35" t="str">
        <f t="shared" si="0"/>
        <v>Non cumulable avec chapitre : 90.400</v>
      </c>
      <c r="K22" s="35" t="str">
        <f t="shared" si="1"/>
        <v>Non cumulabile col capitolo: 90.400</v>
      </c>
      <c r="L22" s="36">
        <v>45292</v>
      </c>
      <c r="M22" s="37">
        <v>401768</v>
      </c>
    </row>
    <row r="23" spans="1:13" x14ac:dyDescent="0.2">
      <c r="A23" s="19" t="s">
        <v>1368</v>
      </c>
      <c r="B23" s="20"/>
      <c r="C23" s="20" t="s">
        <v>89</v>
      </c>
      <c r="D23" s="20" t="s">
        <v>179</v>
      </c>
      <c r="E23" s="61" t="e">
        <f>VLOOKUP(C23,IT!B:C,3,FALSE)</f>
        <v>#REF!</v>
      </c>
      <c r="F23" s="22" t="s">
        <v>67</v>
      </c>
      <c r="G23" s="20" t="s">
        <v>179</v>
      </c>
      <c r="H23" s="21" t="e">
        <f>VLOOKUP(F23,IT!B:C,3,FALSE)</f>
        <v>#REF!</v>
      </c>
      <c r="I23" s="21" t="str">
        <f t="shared" si="2"/>
        <v>Nicht kumulierbar mit Kapitel: 20</v>
      </c>
      <c r="J23" s="21" t="str">
        <f t="shared" si="0"/>
        <v>Non cumulable avec chapitre : 20</v>
      </c>
      <c r="K23" s="21" t="str">
        <f t="shared" si="1"/>
        <v>Non cumulabile col capitolo: 20</v>
      </c>
      <c r="L23" s="23">
        <v>45292</v>
      </c>
      <c r="M23" s="24">
        <v>401768</v>
      </c>
    </row>
    <row r="24" spans="1:13" x14ac:dyDescent="0.2">
      <c r="A24" s="25" t="s">
        <v>1368</v>
      </c>
      <c r="B24" s="45"/>
      <c r="C24" s="45" t="s">
        <v>89</v>
      </c>
      <c r="D24" s="45" t="s">
        <v>179</v>
      </c>
      <c r="E24" s="64" t="e">
        <f>VLOOKUP(C24,IT!B:C,3,FALSE)</f>
        <v>#REF!</v>
      </c>
      <c r="F24" s="68" t="s">
        <v>68</v>
      </c>
      <c r="G24" s="45" t="s">
        <v>179</v>
      </c>
      <c r="H24" s="46" t="e">
        <f>VLOOKUP(F24,IT!B:C,3,FALSE)</f>
        <v>#REF!</v>
      </c>
      <c r="I24" s="46" t="str">
        <f t="shared" si="2"/>
        <v>Nicht kumulierbar mit Kapitel: 30</v>
      </c>
      <c r="J24" s="46" t="str">
        <f t="shared" si="0"/>
        <v>Non cumulable avec chapitre : 30</v>
      </c>
      <c r="K24" s="46" t="str">
        <f t="shared" si="1"/>
        <v>Non cumulabile col capitolo: 30</v>
      </c>
      <c r="L24" s="59">
        <v>45292</v>
      </c>
      <c r="M24" s="26">
        <v>401768</v>
      </c>
    </row>
    <row r="25" spans="1:13" x14ac:dyDescent="0.2">
      <c r="A25" s="25" t="s">
        <v>1368</v>
      </c>
      <c r="B25" s="45"/>
      <c r="C25" s="45" t="s">
        <v>89</v>
      </c>
      <c r="D25" s="45" t="s">
        <v>179</v>
      </c>
      <c r="E25" s="64" t="e">
        <f>VLOOKUP(C25,IT!B:C,3,FALSE)</f>
        <v>#REF!</v>
      </c>
      <c r="F25" s="68" t="s">
        <v>73</v>
      </c>
      <c r="G25" s="45" t="s">
        <v>179</v>
      </c>
      <c r="H25" s="46" t="e">
        <f>VLOOKUP(F25,IT!B:C,3,FALSE)</f>
        <v>#REF!</v>
      </c>
      <c r="I25" s="46" t="str">
        <f t="shared" si="2"/>
        <v>Nicht kumulierbar mit Kapitel: 40</v>
      </c>
      <c r="J25" s="46" t="str">
        <f t="shared" si="0"/>
        <v>Non cumulable avec chapitre : 40</v>
      </c>
      <c r="K25" s="46" t="str">
        <f t="shared" si="1"/>
        <v>Non cumulabile col capitolo: 40</v>
      </c>
      <c r="L25" s="59">
        <v>45292</v>
      </c>
      <c r="M25" s="26">
        <v>401768</v>
      </c>
    </row>
    <row r="26" spans="1:13" x14ac:dyDescent="0.2">
      <c r="A26" s="25" t="s">
        <v>1368</v>
      </c>
      <c r="B26" s="45"/>
      <c r="C26" s="45" t="s">
        <v>89</v>
      </c>
      <c r="D26" s="45" t="s">
        <v>179</v>
      </c>
      <c r="E26" s="64" t="e">
        <f>VLOOKUP(C26,IT!B:C,3,FALSE)</f>
        <v>#REF!</v>
      </c>
      <c r="F26" s="45" t="s">
        <v>76</v>
      </c>
      <c r="G26" s="45" t="s">
        <v>179</v>
      </c>
      <c r="H26" s="46" t="e">
        <f>VLOOKUP(F26,IT!B:C,3,FALSE)</f>
        <v>#REF!</v>
      </c>
      <c r="I26" s="46" t="str">
        <f t="shared" si="2"/>
        <v>Nicht kumulierbar mit Kapitel: 60</v>
      </c>
      <c r="J26" s="46" t="str">
        <f t="shared" si="0"/>
        <v>Non cumulable avec chapitre : 60</v>
      </c>
      <c r="K26" s="46" t="str">
        <f t="shared" si="1"/>
        <v>Non cumulabile col capitolo: 60</v>
      </c>
      <c r="L26" s="59">
        <v>45292</v>
      </c>
      <c r="M26" s="26">
        <v>401768</v>
      </c>
    </row>
    <row r="27" spans="1:13" x14ac:dyDescent="0.2">
      <c r="A27" s="25" t="s">
        <v>1368</v>
      </c>
      <c r="B27" s="45"/>
      <c r="C27" s="45" t="s">
        <v>89</v>
      </c>
      <c r="D27" s="45" t="s">
        <v>179</v>
      </c>
      <c r="E27" s="64" t="e">
        <f>VLOOKUP(C27,IT!B:C,3,FALSE)</f>
        <v>#REF!</v>
      </c>
      <c r="F27" s="45" t="s">
        <v>93</v>
      </c>
      <c r="G27" s="45" t="s">
        <v>179</v>
      </c>
      <c r="H27" s="46" t="e">
        <f>VLOOKUP(F27,IT!B:C,3,FALSE)</f>
        <v>#REF!</v>
      </c>
      <c r="I27" s="46" t="str">
        <f t="shared" si="2"/>
        <v>Nicht kumulierbar mit Kapitel: 80</v>
      </c>
      <c r="J27" s="46" t="str">
        <f t="shared" si="0"/>
        <v>Non cumulable avec chapitre : 80</v>
      </c>
      <c r="K27" s="46" t="str">
        <f t="shared" si="1"/>
        <v>Non cumulabile col capitolo: 80</v>
      </c>
      <c r="L27" s="59">
        <v>45292</v>
      </c>
      <c r="M27" s="26">
        <v>401768</v>
      </c>
    </row>
    <row r="28" spans="1:13" x14ac:dyDescent="0.2">
      <c r="A28" s="25" t="s">
        <v>1368</v>
      </c>
      <c r="B28" s="45"/>
      <c r="C28" s="45" t="s">
        <v>89</v>
      </c>
      <c r="D28" s="45" t="s">
        <v>179</v>
      </c>
      <c r="E28" s="64" t="e">
        <f>VLOOKUP(C28,IT!B:C,3,FALSE)</f>
        <v>#REF!</v>
      </c>
      <c r="F28" s="74" t="s">
        <v>302</v>
      </c>
      <c r="G28" s="45" t="s">
        <v>179</v>
      </c>
      <c r="H28" s="46" t="e">
        <f>VLOOKUP(F28,IT!B:C,3,FALSE)</f>
        <v>#REF!</v>
      </c>
      <c r="I28" s="46" t="str">
        <f t="shared" si="2"/>
        <v>Nicht kumulierbar mit Kapitel: 70.400</v>
      </c>
      <c r="J28" s="46" t="str">
        <f t="shared" si="0"/>
        <v>Non cumulable avec chapitre : 70.400</v>
      </c>
      <c r="K28" s="46" t="str">
        <f t="shared" si="1"/>
        <v>Non cumulabile col capitolo: 70.400</v>
      </c>
      <c r="L28" s="59">
        <v>45292</v>
      </c>
      <c r="M28" s="26">
        <v>401768</v>
      </c>
    </row>
    <row r="29" spans="1:13" x14ac:dyDescent="0.2">
      <c r="A29" s="27" t="s">
        <v>1368</v>
      </c>
      <c r="B29" s="28"/>
      <c r="C29" s="28" t="s">
        <v>89</v>
      </c>
      <c r="D29" s="28" t="s">
        <v>179</v>
      </c>
      <c r="E29" s="62" t="e">
        <f>VLOOKUP(C29,IT!B:C,3,FALSE)</f>
        <v>#REF!</v>
      </c>
      <c r="F29" s="38" t="s">
        <v>789</v>
      </c>
      <c r="G29" s="28" t="s">
        <v>179</v>
      </c>
      <c r="H29" s="29" t="e">
        <f>VLOOKUP(F29,IT!B:C,3,FALSE)</f>
        <v>#REF!</v>
      </c>
      <c r="I29" s="29" t="str">
        <f t="shared" si="2"/>
        <v>Nicht kumulierbar mit Kapitel: 90.400</v>
      </c>
      <c r="J29" s="29" t="str">
        <f t="shared" si="0"/>
        <v>Non cumulable avec chapitre : 90.400</v>
      </c>
      <c r="K29" s="29" t="str">
        <f t="shared" si="1"/>
        <v>Non cumulabile col capitolo: 90.400</v>
      </c>
      <c r="L29" s="30">
        <v>45292</v>
      </c>
      <c r="M29" s="31">
        <v>401768</v>
      </c>
    </row>
    <row r="30" spans="1:13" x14ac:dyDescent="0.2">
      <c r="A30" s="12" t="s">
        <v>1368</v>
      </c>
      <c r="B30" s="13"/>
      <c r="C30" s="13" t="s">
        <v>76</v>
      </c>
      <c r="D30" s="13" t="s">
        <v>179</v>
      </c>
      <c r="E30" s="60" t="e">
        <f>VLOOKUP(C30,IT!B:C,3,FALSE)</f>
        <v>#REF!</v>
      </c>
      <c r="F30" s="32" t="s">
        <v>67</v>
      </c>
      <c r="G30" s="13" t="s">
        <v>179</v>
      </c>
      <c r="H30" s="14" t="e">
        <f>VLOOKUP(F30,IT!B:C,3,FALSE)</f>
        <v>#REF!</v>
      </c>
      <c r="I30" s="14" t="str">
        <f t="shared" si="2"/>
        <v>Nicht kumulierbar mit Kapitel: 20</v>
      </c>
      <c r="J30" s="14" t="str">
        <f t="shared" si="0"/>
        <v>Non cumulable avec chapitre : 20</v>
      </c>
      <c r="K30" s="14" t="str">
        <f t="shared" si="1"/>
        <v>Non cumulabile col capitolo: 20</v>
      </c>
      <c r="L30" s="15">
        <v>45292</v>
      </c>
      <c r="M30" s="16">
        <v>401768</v>
      </c>
    </row>
    <row r="31" spans="1:13" x14ac:dyDescent="0.2">
      <c r="A31" s="17" t="s">
        <v>1368</v>
      </c>
      <c r="B31" s="47"/>
      <c r="C31" s="47" t="s">
        <v>76</v>
      </c>
      <c r="D31" s="47" t="s">
        <v>179</v>
      </c>
      <c r="E31" s="65" t="e">
        <f>VLOOKUP(C31,IT!B:C,3,FALSE)</f>
        <v>#REF!</v>
      </c>
      <c r="F31" s="69" t="s">
        <v>68</v>
      </c>
      <c r="G31" s="47" t="s">
        <v>179</v>
      </c>
      <c r="H31" s="43" t="e">
        <f>VLOOKUP(F31,IT!B:C,3,FALSE)</f>
        <v>#REF!</v>
      </c>
      <c r="I31" s="43" t="str">
        <f t="shared" si="2"/>
        <v>Nicht kumulierbar mit Kapitel: 30</v>
      </c>
      <c r="J31" s="43" t="str">
        <f t="shared" si="0"/>
        <v>Non cumulable avec chapitre : 30</v>
      </c>
      <c r="K31" s="43" t="str">
        <f t="shared" si="1"/>
        <v>Non cumulabile col capitolo: 30</v>
      </c>
      <c r="L31" s="44">
        <v>45292</v>
      </c>
      <c r="M31" s="18">
        <v>401768</v>
      </c>
    </row>
    <row r="32" spans="1:13" x14ac:dyDescent="0.2">
      <c r="A32" s="17" t="s">
        <v>1368</v>
      </c>
      <c r="B32" s="47"/>
      <c r="C32" s="47" t="s">
        <v>76</v>
      </c>
      <c r="D32" s="47" t="s">
        <v>179</v>
      </c>
      <c r="E32" s="65" t="e">
        <f>VLOOKUP(C32,IT!B:C,3,FALSE)</f>
        <v>#REF!</v>
      </c>
      <c r="F32" s="69" t="s">
        <v>73</v>
      </c>
      <c r="G32" s="47" t="s">
        <v>179</v>
      </c>
      <c r="H32" s="43" t="e">
        <f>VLOOKUP(F32,IT!B:C,3,FALSE)</f>
        <v>#REF!</v>
      </c>
      <c r="I32" s="43" t="str">
        <f t="shared" si="2"/>
        <v>Nicht kumulierbar mit Kapitel: 40</v>
      </c>
      <c r="J32" s="43" t="str">
        <f t="shared" si="0"/>
        <v>Non cumulable avec chapitre : 40</v>
      </c>
      <c r="K32" s="43" t="str">
        <f t="shared" si="1"/>
        <v>Non cumulabile col capitolo: 40</v>
      </c>
      <c r="L32" s="44">
        <v>45292</v>
      </c>
      <c r="M32" s="18">
        <v>401768</v>
      </c>
    </row>
    <row r="33" spans="1:13" x14ac:dyDescent="0.2">
      <c r="A33" s="17" t="s">
        <v>1368</v>
      </c>
      <c r="B33" s="47"/>
      <c r="C33" s="47" t="s">
        <v>76</v>
      </c>
      <c r="D33" s="47" t="s">
        <v>179</v>
      </c>
      <c r="E33" s="65" t="e">
        <f>VLOOKUP(C33,IT!B:C,3,FALSE)</f>
        <v>#REF!</v>
      </c>
      <c r="F33" s="69" t="s">
        <v>89</v>
      </c>
      <c r="G33" s="47" t="s">
        <v>179</v>
      </c>
      <c r="H33" s="43" t="e">
        <f>VLOOKUP(F33,IT!B:C,3,FALSE)</f>
        <v>#REF!</v>
      </c>
      <c r="I33" s="43" t="str">
        <f t="shared" si="2"/>
        <v>Nicht kumulierbar mit Kapitel: 50</v>
      </c>
      <c r="J33" s="43" t="str">
        <f t="shared" si="0"/>
        <v>Non cumulable avec chapitre : 50</v>
      </c>
      <c r="K33" s="43" t="str">
        <f t="shared" si="1"/>
        <v>Non cumulabile col capitolo: 50</v>
      </c>
      <c r="L33" s="44">
        <v>45292</v>
      </c>
      <c r="M33" s="18">
        <v>401768</v>
      </c>
    </row>
    <row r="34" spans="1:13" x14ac:dyDescent="0.2">
      <c r="A34" s="17" t="s">
        <v>1368</v>
      </c>
      <c r="B34" s="47"/>
      <c r="C34" s="47" t="s">
        <v>76</v>
      </c>
      <c r="D34" s="47" t="s">
        <v>179</v>
      </c>
      <c r="E34" s="65" t="e">
        <f>VLOOKUP(C34,IT!B:C,3,FALSE)</f>
        <v>#REF!</v>
      </c>
      <c r="F34" s="47" t="s">
        <v>93</v>
      </c>
      <c r="G34" s="47" t="s">
        <v>179</v>
      </c>
      <c r="H34" s="43" t="e">
        <f>VLOOKUP(F34,IT!B:C,3,FALSE)</f>
        <v>#REF!</v>
      </c>
      <c r="I34" s="43" t="str">
        <f t="shared" si="2"/>
        <v>Nicht kumulierbar mit Kapitel: 80</v>
      </c>
      <c r="J34" s="43" t="str">
        <f t="shared" si="0"/>
        <v>Non cumulable avec chapitre : 80</v>
      </c>
      <c r="K34" s="43" t="str">
        <f t="shared" si="1"/>
        <v>Non cumulabile col capitolo: 80</v>
      </c>
      <c r="L34" s="44">
        <v>45292</v>
      </c>
      <c r="M34" s="18">
        <v>401768</v>
      </c>
    </row>
    <row r="35" spans="1:13" x14ac:dyDescent="0.2">
      <c r="A35" s="33" t="s">
        <v>1368</v>
      </c>
      <c r="B35" s="34"/>
      <c r="C35" s="34" t="s">
        <v>76</v>
      </c>
      <c r="D35" s="34" t="s">
        <v>179</v>
      </c>
      <c r="E35" s="63" t="e">
        <f>VLOOKUP(C35,IT!B:C,3,FALSE)</f>
        <v>#REF!</v>
      </c>
      <c r="F35" s="58" t="s">
        <v>94</v>
      </c>
      <c r="G35" s="34" t="s">
        <v>179</v>
      </c>
      <c r="H35" s="35" t="e">
        <f>VLOOKUP(F35,IT!B:C,3,FALSE)</f>
        <v>#REF!</v>
      </c>
      <c r="I35" s="35" t="str">
        <f t="shared" si="2"/>
        <v>Nicht kumulierbar mit Kapitel: 90</v>
      </c>
      <c r="J35" s="35" t="str">
        <f t="shared" si="0"/>
        <v>Non cumulable avec chapitre : 90</v>
      </c>
      <c r="K35" s="35" t="str">
        <f t="shared" si="1"/>
        <v>Non cumulabile col capitolo: 90</v>
      </c>
      <c r="L35" s="36">
        <v>45292</v>
      </c>
      <c r="M35" s="37">
        <v>401768</v>
      </c>
    </row>
    <row r="36" spans="1:13" x14ac:dyDescent="0.2">
      <c r="A36" s="19" t="s">
        <v>1368</v>
      </c>
      <c r="B36" s="20"/>
      <c r="C36" s="39" t="s">
        <v>299</v>
      </c>
      <c r="D36" s="20" t="s">
        <v>179</v>
      </c>
      <c r="E36" s="61" t="e">
        <f>VLOOKUP(C36,IT!B:C,3,FALSE)</f>
        <v>#REF!</v>
      </c>
      <c r="F36" s="40" t="s">
        <v>93</v>
      </c>
      <c r="G36" s="20" t="s">
        <v>179</v>
      </c>
      <c r="H36" s="21" t="e">
        <f>VLOOKUP(F36,IT!B:C,3,FALSE)</f>
        <v>#REF!</v>
      </c>
      <c r="I36" s="21" t="str">
        <f t="shared" si="2"/>
        <v>Nicht kumulierbar mit Kapitel: 80</v>
      </c>
      <c r="J36" s="21" t="str">
        <f t="shared" si="0"/>
        <v>Non cumulable avec chapitre : 80</v>
      </c>
      <c r="K36" s="21" t="str">
        <f t="shared" si="1"/>
        <v>Non cumulabile col capitolo: 80</v>
      </c>
      <c r="L36" s="23">
        <v>45292</v>
      </c>
      <c r="M36" s="24">
        <v>401768</v>
      </c>
    </row>
    <row r="37" spans="1:13" x14ac:dyDescent="0.2">
      <c r="A37" s="27" t="s">
        <v>1368</v>
      </c>
      <c r="B37" s="28"/>
      <c r="C37" s="41" t="s">
        <v>299</v>
      </c>
      <c r="D37" s="28" t="s">
        <v>179</v>
      </c>
      <c r="E37" s="62" t="e">
        <f>VLOOKUP(C37,IT!B:C,3,FALSE)</f>
        <v>#REF!</v>
      </c>
      <c r="F37" s="42" t="s">
        <v>94</v>
      </c>
      <c r="G37" s="28" t="s">
        <v>179</v>
      </c>
      <c r="H37" s="29" t="e">
        <f>VLOOKUP(F37,IT!B:C,3,FALSE)</f>
        <v>#REF!</v>
      </c>
      <c r="I37" s="29" t="str">
        <f t="shared" si="2"/>
        <v>Nicht kumulierbar mit Kapitel: 90</v>
      </c>
      <c r="J37" s="29" t="str">
        <f t="shared" si="0"/>
        <v>Non cumulable avec chapitre : 90</v>
      </c>
      <c r="K37" s="29" t="str">
        <f t="shared" si="1"/>
        <v>Non cumulabile col capitolo: 90</v>
      </c>
      <c r="L37" s="30">
        <v>45292</v>
      </c>
      <c r="M37" s="31">
        <v>401768</v>
      </c>
    </row>
    <row r="38" spans="1:13" x14ac:dyDescent="0.2">
      <c r="A38" s="12" t="s">
        <v>1368</v>
      </c>
      <c r="B38" s="13"/>
      <c r="C38" s="13" t="s">
        <v>183</v>
      </c>
      <c r="D38" s="13" t="s">
        <v>1159</v>
      </c>
      <c r="E38" s="60" t="e">
        <f>VLOOKUP(C38,IT!C:C,2,FALSE)</f>
        <v>#REF!</v>
      </c>
      <c r="F38" s="13" t="s">
        <v>189</v>
      </c>
      <c r="G38" s="13" t="s">
        <v>179</v>
      </c>
      <c r="H38" s="14" t="e">
        <f>VLOOKUP(F38,IT!B:C,3,FALSE)</f>
        <v>#REF!</v>
      </c>
      <c r="I38" s="14" t="str">
        <f t="shared" si="2"/>
        <v>Nicht kumulierbar mit Kapitel: 10.140</v>
      </c>
      <c r="J38" s="14" t="str">
        <f t="shared" si="0"/>
        <v>Non cumulable avec chapitre : 10.140</v>
      </c>
      <c r="K38" s="14" t="str">
        <f t="shared" si="1"/>
        <v>Non cumulabile col capitolo: 10.140</v>
      </c>
      <c r="L38" s="15">
        <v>45566</v>
      </c>
      <c r="M38" s="16">
        <v>401768</v>
      </c>
    </row>
    <row r="39" spans="1:13" x14ac:dyDescent="0.2">
      <c r="A39" s="17" t="s">
        <v>1368</v>
      </c>
      <c r="B39" s="47"/>
      <c r="C39" s="47" t="s">
        <v>183</v>
      </c>
      <c r="D39" s="47" t="s">
        <v>1159</v>
      </c>
      <c r="E39" s="65" t="e">
        <f>VLOOKUP(C39,IT!C:C,2,FALSE)</f>
        <v>#REF!</v>
      </c>
      <c r="F39" s="47" t="s">
        <v>93</v>
      </c>
      <c r="G39" s="47" t="s">
        <v>179</v>
      </c>
      <c r="H39" s="43" t="e">
        <f>VLOOKUP(F39,IT!B:C,3,FALSE)</f>
        <v>#REF!</v>
      </c>
      <c r="I39" s="43" t="str">
        <f t="shared" si="2"/>
        <v>Nicht kumulierbar mit Kapitel: 80</v>
      </c>
      <c r="J39" s="43" t="str">
        <f t="shared" si="0"/>
        <v>Non cumulable avec chapitre : 80</v>
      </c>
      <c r="K39" s="43" t="str">
        <f t="shared" si="1"/>
        <v>Non cumulabile col capitolo: 80</v>
      </c>
      <c r="L39" s="44">
        <v>45292</v>
      </c>
      <c r="M39" s="18">
        <v>401768</v>
      </c>
    </row>
    <row r="40" spans="1:13" x14ac:dyDescent="0.2">
      <c r="A40" s="17" t="s">
        <v>1368</v>
      </c>
      <c r="B40" s="47"/>
      <c r="C40" s="47" t="s">
        <v>183</v>
      </c>
      <c r="D40" s="47" t="s">
        <v>1159</v>
      </c>
      <c r="E40" s="65" t="e">
        <f>VLOOKUP(C40,IT!C:C,2,FALSE)</f>
        <v>#REF!</v>
      </c>
      <c r="F40" s="47" t="s">
        <v>184</v>
      </c>
      <c r="G40" s="47" t="s">
        <v>1159</v>
      </c>
      <c r="H40" s="43" t="e">
        <f>VLOOKUP(F40,IT!C:C,2,FALSE)</f>
        <v>#REF!</v>
      </c>
      <c r="I40" s="43" t="str">
        <f t="shared" si="2"/>
        <v>Nicht kumulierbar mit Leistung: 10.002.000</v>
      </c>
      <c r="J40" s="43" t="str">
        <f t="shared" si="0"/>
        <v>Non cumulable avec chapitre : 10.002.000</v>
      </c>
      <c r="K40" s="43" t="str">
        <f t="shared" si="1"/>
        <v>Non cumulabile col capitolo: 10.002.000</v>
      </c>
      <c r="L40" s="44">
        <v>45292</v>
      </c>
      <c r="M40" s="18">
        <v>401768</v>
      </c>
    </row>
    <row r="41" spans="1:13" x14ac:dyDescent="0.2">
      <c r="A41" s="17" t="s">
        <v>1368</v>
      </c>
      <c r="B41" s="47"/>
      <c r="C41" s="47" t="s">
        <v>183</v>
      </c>
      <c r="D41" s="47" t="s">
        <v>1159</v>
      </c>
      <c r="E41" s="65" t="e">
        <f>VLOOKUP(C41,IT!C:C,2,FALSE)</f>
        <v>#REF!</v>
      </c>
      <c r="F41" s="47" t="s">
        <v>185</v>
      </c>
      <c r="G41" s="47" t="s">
        <v>1159</v>
      </c>
      <c r="H41" s="43" t="e">
        <f>VLOOKUP(F41,IT!C:C,2,FALSE)</f>
        <v>#REF!</v>
      </c>
      <c r="I41" s="43" t="str">
        <f t="shared" si="2"/>
        <v>Nicht kumulierbar mit Leistung: 10.003.000</v>
      </c>
      <c r="J41" s="43" t="str">
        <f t="shared" si="0"/>
        <v>Non cumulable avec chapitre : 10.003.000</v>
      </c>
      <c r="K41" s="43" t="str">
        <f t="shared" si="1"/>
        <v>Non cumulabile col capitolo: 10.003.000</v>
      </c>
      <c r="L41" s="44">
        <v>45292</v>
      </c>
      <c r="M41" s="18">
        <v>401768</v>
      </c>
    </row>
    <row r="42" spans="1:13" x14ac:dyDescent="0.2">
      <c r="A42" s="17" t="s">
        <v>1368</v>
      </c>
      <c r="B42" s="47"/>
      <c r="C42" s="47" t="s">
        <v>183</v>
      </c>
      <c r="D42" s="47" t="s">
        <v>1159</v>
      </c>
      <c r="E42" s="65" t="e">
        <f>VLOOKUP(C42,IT!C:C,2,FALSE)</f>
        <v>#REF!</v>
      </c>
      <c r="F42" s="47" t="s">
        <v>200</v>
      </c>
      <c r="G42" s="47" t="s">
        <v>1159</v>
      </c>
      <c r="H42" s="43" t="e">
        <f>VLOOKUP(F42,IT!C:C,2,FALSE)</f>
        <v>#REF!</v>
      </c>
      <c r="I42" s="43" t="str">
        <f t="shared" si="2"/>
        <v>Nicht kumulierbar mit Leistung: 10.004.000</v>
      </c>
      <c r="J42" s="43" t="str">
        <f t="shared" si="0"/>
        <v>Non cumulable avec chapitre : 10.004.000</v>
      </c>
      <c r="K42" s="43" t="str">
        <f t="shared" si="1"/>
        <v>Non cumulabile col capitolo: 10.004.000</v>
      </c>
      <c r="L42" s="44">
        <v>45566</v>
      </c>
      <c r="M42" s="18">
        <v>401768</v>
      </c>
    </row>
    <row r="43" spans="1:13" x14ac:dyDescent="0.2">
      <c r="A43" s="17" t="s">
        <v>1368</v>
      </c>
      <c r="B43" s="47"/>
      <c r="C43" s="47" t="s">
        <v>183</v>
      </c>
      <c r="D43" s="47" t="s">
        <v>1159</v>
      </c>
      <c r="E43" s="65" t="e">
        <f>VLOOKUP(C43,IT!C:C,2,FALSE)</f>
        <v>#REF!</v>
      </c>
      <c r="F43" s="47" t="s">
        <v>208</v>
      </c>
      <c r="G43" s="47" t="s">
        <v>1159</v>
      </c>
      <c r="H43" s="43" t="e">
        <f>VLOOKUP(F43,IT!C:C,2,FALSE)</f>
        <v>#REF!</v>
      </c>
      <c r="I43" s="43" t="str">
        <f t="shared" si="2"/>
        <v>Nicht kumulierbar mit Leistung: 10.020.000</v>
      </c>
      <c r="J43" s="43" t="str">
        <f t="shared" si="0"/>
        <v>Non cumulable avec chapitre : 10.020.000</v>
      </c>
      <c r="K43" s="43" t="str">
        <f t="shared" si="1"/>
        <v>Non cumulabile col capitolo: 10.020.000</v>
      </c>
      <c r="L43" s="44">
        <v>45566</v>
      </c>
      <c r="M43" s="18">
        <v>401768</v>
      </c>
    </row>
    <row r="44" spans="1:13" x14ac:dyDescent="0.2">
      <c r="A44" s="17" t="s">
        <v>1368</v>
      </c>
      <c r="B44" s="47"/>
      <c r="C44" s="47" t="s">
        <v>183</v>
      </c>
      <c r="D44" s="47" t="s">
        <v>1159</v>
      </c>
      <c r="E44" s="65" t="e">
        <f>VLOOKUP(C44,IT!C:C,2,FALSE)</f>
        <v>#REF!</v>
      </c>
      <c r="F44" s="47" t="s">
        <v>227</v>
      </c>
      <c r="G44" s="47" t="s">
        <v>1159</v>
      </c>
      <c r="H44" s="43" t="e">
        <f>VLOOKUP(F44,IT!C:C,2,FALSE)</f>
        <v>#REF!</v>
      </c>
      <c r="I44" s="43" t="str">
        <f t="shared" si="2"/>
        <v>Nicht kumulierbar mit Leistung: 10.021.000</v>
      </c>
      <c r="J44" s="43" t="str">
        <f t="shared" si="0"/>
        <v>Non cumulable avec chapitre : 10.021.000</v>
      </c>
      <c r="K44" s="43" t="str">
        <f t="shared" si="1"/>
        <v>Non cumulabile col capitolo: 10.021.000</v>
      </c>
      <c r="L44" s="44">
        <v>45566</v>
      </c>
      <c r="M44" s="18">
        <v>401768</v>
      </c>
    </row>
    <row r="45" spans="1:13" x14ac:dyDescent="0.2">
      <c r="A45" s="17" t="s">
        <v>1368</v>
      </c>
      <c r="B45" s="47"/>
      <c r="C45" s="47" t="s">
        <v>183</v>
      </c>
      <c r="D45" s="47" t="s">
        <v>1159</v>
      </c>
      <c r="E45" s="65" t="e">
        <f>VLOOKUP(C45,IT!C:C,2,FALSE)</f>
        <v>#REF!</v>
      </c>
      <c r="F45" s="47" t="s">
        <v>343</v>
      </c>
      <c r="G45" s="47" t="s">
        <v>1159</v>
      </c>
      <c r="H45" s="43" t="e">
        <f>VLOOKUP(F45,IT!C:C,2,FALSE)</f>
        <v>#REF!</v>
      </c>
      <c r="I45" s="43" t="str">
        <f t="shared" si="2"/>
        <v>Nicht kumulierbar mit Leistung: 10.030.000</v>
      </c>
      <c r="J45" s="43" t="str">
        <f t="shared" si="0"/>
        <v>Non cumulable avec chapitre : 10.030.000</v>
      </c>
      <c r="K45" s="43" t="str">
        <f t="shared" si="1"/>
        <v>Non cumulabile col capitolo: 10.030.000</v>
      </c>
      <c r="L45" s="44">
        <v>45292</v>
      </c>
      <c r="M45" s="18">
        <v>401768</v>
      </c>
    </row>
    <row r="46" spans="1:13" x14ac:dyDescent="0.2">
      <c r="A46" s="33" t="s">
        <v>1368</v>
      </c>
      <c r="B46" s="34"/>
      <c r="C46" s="34" t="s">
        <v>183</v>
      </c>
      <c r="D46" s="34" t="s">
        <v>1159</v>
      </c>
      <c r="E46" s="63" t="e">
        <f>VLOOKUP(C46,IT!C:C,2,FALSE)</f>
        <v>#REF!</v>
      </c>
      <c r="F46" s="34" t="s">
        <v>344</v>
      </c>
      <c r="G46" s="34" t="s">
        <v>1159</v>
      </c>
      <c r="H46" s="35" t="e">
        <f>VLOOKUP(F46,IT!C:C,2,FALSE)</f>
        <v>#REF!</v>
      </c>
      <c r="I46" s="35" t="str">
        <f t="shared" si="2"/>
        <v>Nicht kumulierbar mit Leistung: 10.031.000</v>
      </c>
      <c r="J46" s="35" t="str">
        <f t="shared" si="0"/>
        <v>Non cumulable avec chapitre : 10.031.000</v>
      </c>
      <c r="K46" s="35" t="str">
        <f t="shared" si="1"/>
        <v>Non cumulabile col capitolo: 10.031.000</v>
      </c>
      <c r="L46" s="36">
        <v>45566</v>
      </c>
      <c r="M46" s="37">
        <v>401768</v>
      </c>
    </row>
    <row r="47" spans="1:13" x14ac:dyDescent="0.2">
      <c r="A47" s="19" t="s">
        <v>1368</v>
      </c>
      <c r="B47" s="20"/>
      <c r="C47" s="39" t="s">
        <v>184</v>
      </c>
      <c r="D47" s="20" t="s">
        <v>1159</v>
      </c>
      <c r="E47" s="61" t="e">
        <f>VLOOKUP(C47,IT!C:C,2,FALSE)</f>
        <v>#REF!</v>
      </c>
      <c r="F47" s="40" t="s">
        <v>189</v>
      </c>
      <c r="G47" s="20" t="s">
        <v>179</v>
      </c>
      <c r="H47" s="21" t="e">
        <f>VLOOKUP(F47,IT!B:C,3,FALSE)</f>
        <v>#REF!</v>
      </c>
      <c r="I47" s="21" t="str">
        <f t="shared" si="2"/>
        <v>Nicht kumulierbar mit Kapitel: 10.140</v>
      </c>
      <c r="J47" s="21" t="str">
        <f t="shared" si="0"/>
        <v>Non cumulable avec chapitre : 10.140</v>
      </c>
      <c r="K47" s="21" t="str">
        <f t="shared" si="1"/>
        <v>Non cumulabile col capitolo: 10.140</v>
      </c>
      <c r="L47" s="23">
        <v>45566</v>
      </c>
      <c r="M47" s="24">
        <v>401768</v>
      </c>
    </row>
    <row r="48" spans="1:13" x14ac:dyDescent="0.2">
      <c r="A48" s="25" t="s">
        <v>1368</v>
      </c>
      <c r="B48" s="45"/>
      <c r="C48" s="45" t="s">
        <v>184</v>
      </c>
      <c r="D48" s="45" t="s">
        <v>1159</v>
      </c>
      <c r="E48" s="64" t="e">
        <f>VLOOKUP(C48,IT!C:C,2,FALSE)</f>
        <v>#REF!</v>
      </c>
      <c r="F48" s="45" t="s">
        <v>93</v>
      </c>
      <c r="G48" s="45" t="s">
        <v>179</v>
      </c>
      <c r="H48" s="46" t="e">
        <f>VLOOKUP(F48,IT!B:C,3,FALSE)</f>
        <v>#REF!</v>
      </c>
      <c r="I48" s="46" t="str">
        <f t="shared" si="2"/>
        <v>Nicht kumulierbar mit Kapitel: 80</v>
      </c>
      <c r="J48" s="46" t="str">
        <f t="shared" si="0"/>
        <v>Non cumulable avec chapitre : 80</v>
      </c>
      <c r="K48" s="46" t="str">
        <f t="shared" si="1"/>
        <v>Non cumulabile col capitolo: 80</v>
      </c>
      <c r="L48" s="59">
        <v>45292</v>
      </c>
      <c r="M48" s="26">
        <v>401768</v>
      </c>
    </row>
    <row r="49" spans="1:13" x14ac:dyDescent="0.2">
      <c r="A49" s="25" t="s">
        <v>1368</v>
      </c>
      <c r="B49" s="45"/>
      <c r="C49" s="45" t="s">
        <v>184</v>
      </c>
      <c r="D49" s="45" t="s">
        <v>1159</v>
      </c>
      <c r="E49" s="64" t="e">
        <f>VLOOKUP(C49,IT!C:C,2,FALSE)</f>
        <v>#REF!</v>
      </c>
      <c r="F49" s="45" t="s">
        <v>185</v>
      </c>
      <c r="G49" s="45" t="s">
        <v>1159</v>
      </c>
      <c r="H49" s="46" t="e">
        <f>VLOOKUP(F49,IT!C:C,2,FALSE)</f>
        <v>#REF!</v>
      </c>
      <c r="I49" s="46" t="str">
        <f t="shared" si="2"/>
        <v>Nicht kumulierbar mit Leistung: 10.003.000</v>
      </c>
      <c r="J49" s="46" t="str">
        <f t="shared" si="0"/>
        <v>Non cumulable avec chapitre : 10.003.000</v>
      </c>
      <c r="K49" s="46" t="str">
        <f t="shared" si="1"/>
        <v>Non cumulabile col capitolo: 10.003.000</v>
      </c>
      <c r="L49" s="59">
        <v>45292</v>
      </c>
      <c r="M49" s="26">
        <v>401768</v>
      </c>
    </row>
    <row r="50" spans="1:13" x14ac:dyDescent="0.2">
      <c r="A50" s="25" t="s">
        <v>1368</v>
      </c>
      <c r="B50" s="45"/>
      <c r="C50" s="45" t="s">
        <v>184</v>
      </c>
      <c r="D50" s="45" t="s">
        <v>1159</v>
      </c>
      <c r="E50" s="64" t="e">
        <f>VLOOKUP(C50,IT!C:C,2,FALSE)</f>
        <v>#REF!</v>
      </c>
      <c r="F50" s="45" t="s">
        <v>200</v>
      </c>
      <c r="G50" s="45" t="s">
        <v>1159</v>
      </c>
      <c r="H50" s="46" t="e">
        <f>VLOOKUP(F50,IT!C:C,2,FALSE)</f>
        <v>#REF!</v>
      </c>
      <c r="I50" s="46" t="str">
        <f t="shared" si="2"/>
        <v>Nicht kumulierbar mit Leistung: 10.004.000</v>
      </c>
      <c r="J50" s="46" t="str">
        <f t="shared" si="0"/>
        <v>Non cumulable avec chapitre : 10.004.000</v>
      </c>
      <c r="K50" s="46" t="str">
        <f t="shared" si="1"/>
        <v>Non cumulabile col capitolo: 10.004.000</v>
      </c>
      <c r="L50" s="59">
        <v>45566</v>
      </c>
      <c r="M50" s="26">
        <v>401768</v>
      </c>
    </row>
    <row r="51" spans="1:13" x14ac:dyDescent="0.2">
      <c r="A51" s="25" t="s">
        <v>1368</v>
      </c>
      <c r="B51" s="45"/>
      <c r="C51" s="45" t="s">
        <v>184</v>
      </c>
      <c r="D51" s="45" t="s">
        <v>1159</v>
      </c>
      <c r="E51" s="64" t="e">
        <f>VLOOKUP(C51,IT!C:C,2,FALSE)</f>
        <v>#REF!</v>
      </c>
      <c r="F51" s="45" t="s">
        <v>208</v>
      </c>
      <c r="G51" s="45" t="s">
        <v>1159</v>
      </c>
      <c r="H51" s="46" t="e">
        <f>VLOOKUP(F51,IT!C:C,2,FALSE)</f>
        <v>#REF!</v>
      </c>
      <c r="I51" s="46" t="str">
        <f t="shared" si="2"/>
        <v>Nicht kumulierbar mit Leistung: 10.020.000</v>
      </c>
      <c r="J51" s="46" t="str">
        <f t="shared" si="0"/>
        <v>Non cumulable avec chapitre : 10.020.000</v>
      </c>
      <c r="K51" s="46" t="str">
        <f t="shared" si="1"/>
        <v>Non cumulabile col capitolo: 10.020.000</v>
      </c>
      <c r="L51" s="59">
        <v>45566</v>
      </c>
      <c r="M51" s="26">
        <v>401768</v>
      </c>
    </row>
    <row r="52" spans="1:13" x14ac:dyDescent="0.2">
      <c r="A52" s="25" t="s">
        <v>1368</v>
      </c>
      <c r="B52" s="45"/>
      <c r="C52" s="45" t="s">
        <v>184</v>
      </c>
      <c r="D52" s="45" t="s">
        <v>1159</v>
      </c>
      <c r="E52" s="64" t="e">
        <f>VLOOKUP(C52,IT!C:C,2,FALSE)</f>
        <v>#REF!</v>
      </c>
      <c r="F52" s="45" t="s">
        <v>227</v>
      </c>
      <c r="G52" s="45" t="s">
        <v>1159</v>
      </c>
      <c r="H52" s="46" t="e">
        <f>VLOOKUP(F52,IT!C:C,2,FALSE)</f>
        <v>#REF!</v>
      </c>
      <c r="I52" s="46" t="str">
        <f t="shared" si="2"/>
        <v>Nicht kumulierbar mit Leistung: 10.021.000</v>
      </c>
      <c r="J52" s="46" t="str">
        <f t="shared" si="0"/>
        <v>Non cumulable avec chapitre : 10.021.000</v>
      </c>
      <c r="K52" s="46" t="str">
        <f t="shared" si="1"/>
        <v>Non cumulabile col capitolo: 10.021.000</v>
      </c>
      <c r="L52" s="59">
        <v>45566</v>
      </c>
      <c r="M52" s="26">
        <v>401768</v>
      </c>
    </row>
    <row r="53" spans="1:13" x14ac:dyDescent="0.2">
      <c r="A53" s="25" t="s">
        <v>1368</v>
      </c>
      <c r="B53" s="45"/>
      <c r="C53" s="45" t="s">
        <v>184</v>
      </c>
      <c r="D53" s="45" t="s">
        <v>1159</v>
      </c>
      <c r="E53" s="64" t="e">
        <f>VLOOKUP(C53,IT!C:C,2,FALSE)</f>
        <v>#REF!</v>
      </c>
      <c r="F53" s="45" t="s">
        <v>343</v>
      </c>
      <c r="G53" s="45" t="s">
        <v>1159</v>
      </c>
      <c r="H53" s="46" t="e">
        <f>VLOOKUP(F53,IT!C:C,2,FALSE)</f>
        <v>#REF!</v>
      </c>
      <c r="I53" s="46" t="str">
        <f t="shared" si="2"/>
        <v>Nicht kumulierbar mit Leistung: 10.030.000</v>
      </c>
      <c r="J53" s="46" t="str">
        <f t="shared" si="0"/>
        <v>Non cumulable avec chapitre : 10.030.000</v>
      </c>
      <c r="K53" s="46" t="str">
        <f t="shared" si="1"/>
        <v>Non cumulabile col capitolo: 10.030.000</v>
      </c>
      <c r="L53" s="59">
        <v>45292</v>
      </c>
      <c r="M53" s="26">
        <v>401768</v>
      </c>
    </row>
    <row r="54" spans="1:13" x14ac:dyDescent="0.2">
      <c r="A54" s="27" t="s">
        <v>1368</v>
      </c>
      <c r="B54" s="28"/>
      <c r="C54" s="28" t="s">
        <v>184</v>
      </c>
      <c r="D54" s="28" t="s">
        <v>1159</v>
      </c>
      <c r="E54" s="62" t="e">
        <f>VLOOKUP(C54,IT!C:C,2,FALSE)</f>
        <v>#REF!</v>
      </c>
      <c r="F54" s="28" t="s">
        <v>344</v>
      </c>
      <c r="G54" s="28" t="s">
        <v>1159</v>
      </c>
      <c r="H54" s="29" t="e">
        <f>VLOOKUP(F54,IT!C:C,2,FALSE)</f>
        <v>#REF!</v>
      </c>
      <c r="I54" s="29" t="str">
        <f t="shared" si="2"/>
        <v>Nicht kumulierbar mit Leistung: 10.031.000</v>
      </c>
      <c r="J54" s="29" t="str">
        <f t="shared" si="0"/>
        <v>Non cumulable avec chapitre : 10.031.000</v>
      </c>
      <c r="K54" s="29" t="str">
        <f t="shared" si="1"/>
        <v>Non cumulabile col capitolo: 10.031.000</v>
      </c>
      <c r="L54" s="30">
        <v>45566</v>
      </c>
      <c r="M54" s="31">
        <v>401768</v>
      </c>
    </row>
    <row r="55" spans="1:13" x14ac:dyDescent="0.2">
      <c r="A55" s="12" t="s">
        <v>1368</v>
      </c>
      <c r="B55" s="13"/>
      <c r="C55" s="13" t="s">
        <v>185</v>
      </c>
      <c r="D55" s="13" t="s">
        <v>1159</v>
      </c>
      <c r="E55" s="60" t="e">
        <f>VLOOKUP(C55,IT!C:C,2,FALSE)</f>
        <v>#REF!</v>
      </c>
      <c r="F55" s="13" t="s">
        <v>67</v>
      </c>
      <c r="G55" s="13" t="s">
        <v>179</v>
      </c>
      <c r="H55" s="14" t="s">
        <v>7</v>
      </c>
      <c r="I55" s="14" t="str">
        <f t="shared" si="2"/>
        <v>Nicht kumulierbar mit Kapitel: 20</v>
      </c>
      <c r="J55" s="14" t="str">
        <f t="shared" si="0"/>
        <v>Non cumulable avec chapitre : 20</v>
      </c>
      <c r="K55" s="14" t="str">
        <f t="shared" si="1"/>
        <v>Non cumulabile col capitolo: 20</v>
      </c>
      <c r="L55" s="15">
        <v>45566</v>
      </c>
      <c r="M55" s="16">
        <v>401768</v>
      </c>
    </row>
    <row r="56" spans="1:13" x14ac:dyDescent="0.2">
      <c r="A56" s="17" t="s">
        <v>1368</v>
      </c>
      <c r="B56" s="47"/>
      <c r="C56" s="47" t="s">
        <v>185</v>
      </c>
      <c r="D56" s="47" t="s">
        <v>1159</v>
      </c>
      <c r="E56" s="65" t="e">
        <f>VLOOKUP(C56,IT!C:C,2,FALSE)</f>
        <v>#REF!</v>
      </c>
      <c r="F56" s="47" t="s">
        <v>68</v>
      </c>
      <c r="G56" s="47" t="s">
        <v>179</v>
      </c>
      <c r="H56" s="43" t="s">
        <v>29</v>
      </c>
      <c r="I56" s="43" t="str">
        <f t="shared" si="2"/>
        <v>Nicht kumulierbar mit Kapitel: 30</v>
      </c>
      <c r="J56" s="43" t="str">
        <f t="shared" si="0"/>
        <v>Non cumulable avec chapitre : 30</v>
      </c>
      <c r="K56" s="43" t="str">
        <f t="shared" si="1"/>
        <v>Non cumulabile col capitolo: 30</v>
      </c>
      <c r="L56" s="44">
        <v>45566</v>
      </c>
      <c r="M56" s="18">
        <v>401768</v>
      </c>
    </row>
    <row r="57" spans="1:13" x14ac:dyDescent="0.2">
      <c r="A57" s="17" t="s">
        <v>1368</v>
      </c>
      <c r="B57" s="47"/>
      <c r="C57" s="47" t="s">
        <v>185</v>
      </c>
      <c r="D57" s="47" t="s">
        <v>1159</v>
      </c>
      <c r="E57" s="65" t="e">
        <f>VLOOKUP(C57,IT!C:C,2,FALSE)</f>
        <v>#REF!</v>
      </c>
      <c r="F57" s="47" t="s">
        <v>73</v>
      </c>
      <c r="G57" s="47" t="s">
        <v>179</v>
      </c>
      <c r="H57" s="43" t="s">
        <v>39</v>
      </c>
      <c r="I57" s="43" t="str">
        <f t="shared" si="2"/>
        <v>Nicht kumulierbar mit Kapitel: 40</v>
      </c>
      <c r="J57" s="43" t="str">
        <f t="shared" si="0"/>
        <v>Non cumulable avec chapitre : 40</v>
      </c>
      <c r="K57" s="43" t="str">
        <f t="shared" si="1"/>
        <v>Non cumulabile col capitolo: 40</v>
      </c>
      <c r="L57" s="44">
        <v>45566</v>
      </c>
      <c r="M57" s="18">
        <v>401768</v>
      </c>
    </row>
    <row r="58" spans="1:13" x14ac:dyDescent="0.2">
      <c r="A58" s="17" t="s">
        <v>1368</v>
      </c>
      <c r="B58" s="47"/>
      <c r="C58" s="47" t="s">
        <v>185</v>
      </c>
      <c r="D58" s="47" t="s">
        <v>1159</v>
      </c>
      <c r="E58" s="65" t="e">
        <f>VLOOKUP(C58,IT!C:C,2,FALSE)</f>
        <v>#REF!</v>
      </c>
      <c r="F58" s="47" t="s">
        <v>89</v>
      </c>
      <c r="G58" s="47" t="s">
        <v>179</v>
      </c>
      <c r="H58" s="43" t="s">
        <v>34</v>
      </c>
      <c r="I58" s="43" t="str">
        <f t="shared" si="2"/>
        <v>Nicht kumulierbar mit Kapitel: 50</v>
      </c>
      <c r="J58" s="43" t="str">
        <f t="shared" si="0"/>
        <v>Non cumulable avec chapitre : 50</v>
      </c>
      <c r="K58" s="43" t="str">
        <f t="shared" si="1"/>
        <v>Non cumulabile col capitolo: 50</v>
      </c>
      <c r="L58" s="44">
        <v>45566</v>
      </c>
      <c r="M58" s="18">
        <v>401768</v>
      </c>
    </row>
    <row r="59" spans="1:13" x14ac:dyDescent="0.2">
      <c r="A59" s="17" t="s">
        <v>1368</v>
      </c>
      <c r="B59" s="47"/>
      <c r="C59" s="47" t="s">
        <v>185</v>
      </c>
      <c r="D59" s="47" t="s">
        <v>1159</v>
      </c>
      <c r="E59" s="65" t="e">
        <f>VLOOKUP(C59,IT!C:C,2,FALSE)</f>
        <v>#REF!</v>
      </c>
      <c r="F59" s="47" t="s">
        <v>76</v>
      </c>
      <c r="G59" s="47" t="s">
        <v>179</v>
      </c>
      <c r="H59" s="43" t="s">
        <v>44</v>
      </c>
      <c r="I59" s="43" t="str">
        <f t="shared" si="2"/>
        <v>Nicht kumulierbar mit Kapitel: 60</v>
      </c>
      <c r="J59" s="43" t="str">
        <f t="shared" si="0"/>
        <v>Non cumulable avec chapitre : 60</v>
      </c>
      <c r="K59" s="43" t="str">
        <f t="shared" si="1"/>
        <v>Non cumulabile col capitolo: 60</v>
      </c>
      <c r="L59" s="44">
        <v>45566</v>
      </c>
      <c r="M59" s="18">
        <v>401768</v>
      </c>
    </row>
    <row r="60" spans="1:13" x14ac:dyDescent="0.2">
      <c r="A60" s="17" t="s">
        <v>1368</v>
      </c>
      <c r="B60" s="47"/>
      <c r="C60" s="47" t="s">
        <v>185</v>
      </c>
      <c r="D60" s="47" t="s">
        <v>1159</v>
      </c>
      <c r="E60" s="65" t="e">
        <f>VLOOKUP(C60,IT!C:C,2,FALSE)</f>
        <v>#REF!</v>
      </c>
      <c r="F60" s="47" t="s">
        <v>299</v>
      </c>
      <c r="G60" s="47" t="s">
        <v>179</v>
      </c>
      <c r="H60" s="43" t="e">
        <f>VLOOKUP(F60,IT!B:C,3,FALSE)</f>
        <v>#REF!</v>
      </c>
      <c r="I60" s="43" t="str">
        <f t="shared" si="2"/>
        <v>Nicht kumulierbar mit Kapitel: 70</v>
      </c>
      <c r="J60" s="43" t="str">
        <f t="shared" si="0"/>
        <v>Non cumulable avec chapitre : 70</v>
      </c>
      <c r="K60" s="43" t="str">
        <f t="shared" si="1"/>
        <v>Non cumulabile col capitolo: 70</v>
      </c>
      <c r="L60" s="44">
        <v>45292</v>
      </c>
      <c r="M60" s="18">
        <v>401768</v>
      </c>
    </row>
    <row r="61" spans="1:13" x14ac:dyDescent="0.2">
      <c r="A61" s="17" t="s">
        <v>1368</v>
      </c>
      <c r="B61" s="47"/>
      <c r="C61" s="47" t="s">
        <v>185</v>
      </c>
      <c r="D61" s="47" t="s">
        <v>1159</v>
      </c>
      <c r="E61" s="65" t="e">
        <f>VLOOKUP(C61,IT!C:C,2,FALSE)</f>
        <v>#REF!</v>
      </c>
      <c r="F61" s="47" t="s">
        <v>228</v>
      </c>
      <c r="G61" s="47" t="s">
        <v>179</v>
      </c>
      <c r="H61" s="43" t="e">
        <f>VLOOKUP(F61,IT!B:C,3,FALSE)</f>
        <v>#REF!</v>
      </c>
      <c r="I61" s="43" t="str">
        <f t="shared" si="2"/>
        <v>Nicht kumulierbar mit Kapitel: 80.500</v>
      </c>
      <c r="J61" s="43" t="str">
        <f t="shared" si="0"/>
        <v>Non cumulable avec chapitre : 80.500</v>
      </c>
      <c r="K61" s="43" t="str">
        <f t="shared" si="1"/>
        <v>Non cumulabile col capitolo: 80.500</v>
      </c>
      <c r="L61" s="44">
        <v>45292</v>
      </c>
      <c r="M61" s="18">
        <v>401768</v>
      </c>
    </row>
    <row r="62" spans="1:13" x14ac:dyDescent="0.2">
      <c r="A62" s="17" t="s">
        <v>1368</v>
      </c>
      <c r="B62" s="47"/>
      <c r="C62" s="47" t="s">
        <v>185</v>
      </c>
      <c r="D62" s="47" t="s">
        <v>1159</v>
      </c>
      <c r="E62" s="65" t="e">
        <f>VLOOKUP(C62,IT!C:C,2,FALSE)</f>
        <v>#REF!</v>
      </c>
      <c r="F62" s="47" t="s">
        <v>296</v>
      </c>
      <c r="G62" s="47" t="s">
        <v>179</v>
      </c>
      <c r="H62" s="43" t="e">
        <f>VLOOKUP(F62,IT!B:C,3,FALSE)</f>
        <v>#REF!</v>
      </c>
      <c r="I62" s="43" t="str">
        <f t="shared" si="2"/>
        <v>Nicht kumulierbar mit Kapitel: 80.550</v>
      </c>
      <c r="J62" s="43" t="str">
        <f t="shared" si="0"/>
        <v>Non cumulable avec chapitre : 80.550</v>
      </c>
      <c r="K62" s="43" t="str">
        <f t="shared" si="1"/>
        <v>Non cumulabile col capitolo: 80.550</v>
      </c>
      <c r="L62" s="44">
        <v>45292</v>
      </c>
      <c r="M62" s="18">
        <v>401768</v>
      </c>
    </row>
    <row r="63" spans="1:13" x14ac:dyDescent="0.2">
      <c r="A63" s="17" t="s">
        <v>1368</v>
      </c>
      <c r="B63" s="47"/>
      <c r="C63" s="47" t="s">
        <v>185</v>
      </c>
      <c r="D63" s="47" t="s">
        <v>1159</v>
      </c>
      <c r="E63" s="65" t="e">
        <f>VLOOKUP(C63,IT!C:C,2,FALSE)</f>
        <v>#REF!</v>
      </c>
      <c r="F63" s="47" t="s">
        <v>200</v>
      </c>
      <c r="G63" s="47" t="s">
        <v>1159</v>
      </c>
      <c r="H63" s="43" t="e">
        <f>VLOOKUP(F63,IT!C:C,2,FALSE)</f>
        <v>#REF!</v>
      </c>
      <c r="I63" s="43" t="str">
        <f t="shared" si="2"/>
        <v>Nicht kumulierbar mit Leistung: 10.004.000</v>
      </c>
      <c r="J63" s="43" t="str">
        <f t="shared" si="0"/>
        <v>Non cumulable avec chapitre : 10.004.000</v>
      </c>
      <c r="K63" s="43" t="str">
        <f t="shared" si="1"/>
        <v>Non cumulabile col capitolo: 10.004.000</v>
      </c>
      <c r="L63" s="44">
        <v>45566</v>
      </c>
      <c r="M63" s="18">
        <v>401768</v>
      </c>
    </row>
    <row r="64" spans="1:13" x14ac:dyDescent="0.2">
      <c r="A64" s="17" t="s">
        <v>1368</v>
      </c>
      <c r="B64" s="47"/>
      <c r="C64" s="47" t="s">
        <v>185</v>
      </c>
      <c r="D64" s="47" t="s">
        <v>1159</v>
      </c>
      <c r="E64" s="65" t="e">
        <f>VLOOKUP(C64,IT!C:C,2,FALSE)</f>
        <v>#REF!</v>
      </c>
      <c r="F64" s="47" t="s">
        <v>208</v>
      </c>
      <c r="G64" s="47" t="s">
        <v>1159</v>
      </c>
      <c r="H64" s="43" t="e">
        <f>VLOOKUP(F64,IT!C:C,2,FALSE)</f>
        <v>#REF!</v>
      </c>
      <c r="I64" s="43" t="str">
        <f t="shared" si="2"/>
        <v>Nicht kumulierbar mit Leistung: 10.020.000</v>
      </c>
      <c r="J64" s="43" t="str">
        <f t="shared" si="0"/>
        <v>Non cumulable avec chapitre : 10.020.000</v>
      </c>
      <c r="K64" s="43" t="str">
        <f t="shared" si="1"/>
        <v>Non cumulabile col capitolo: 10.020.000</v>
      </c>
      <c r="L64" s="44">
        <v>45566</v>
      </c>
      <c r="M64" s="18">
        <v>401768</v>
      </c>
    </row>
    <row r="65" spans="1:13" x14ac:dyDescent="0.2">
      <c r="A65" s="17" t="s">
        <v>1368</v>
      </c>
      <c r="B65" s="47"/>
      <c r="C65" s="47" t="s">
        <v>185</v>
      </c>
      <c r="D65" s="47" t="s">
        <v>1159</v>
      </c>
      <c r="E65" s="65" t="e">
        <f>VLOOKUP(C65,IT!C:C,2,FALSE)</f>
        <v>#REF!</v>
      </c>
      <c r="F65" s="47" t="s">
        <v>227</v>
      </c>
      <c r="G65" s="47" t="s">
        <v>1159</v>
      </c>
      <c r="H65" s="43" t="e">
        <f>VLOOKUP(F65,IT!C:C,2,FALSE)</f>
        <v>#REF!</v>
      </c>
      <c r="I65" s="43" t="str">
        <f t="shared" si="2"/>
        <v>Nicht kumulierbar mit Leistung: 10.021.000</v>
      </c>
      <c r="J65" s="43" t="str">
        <f t="shared" si="0"/>
        <v>Non cumulable avec chapitre : 10.021.000</v>
      </c>
      <c r="K65" s="43" t="str">
        <f t="shared" si="1"/>
        <v>Non cumulabile col capitolo: 10.021.000</v>
      </c>
      <c r="L65" s="44">
        <v>45566</v>
      </c>
      <c r="M65" s="18">
        <v>401768</v>
      </c>
    </row>
    <row r="66" spans="1:13" x14ac:dyDescent="0.2">
      <c r="A66" s="17" t="s">
        <v>1368</v>
      </c>
      <c r="B66" s="47"/>
      <c r="C66" s="47" t="s">
        <v>185</v>
      </c>
      <c r="D66" s="47" t="s">
        <v>1159</v>
      </c>
      <c r="E66" s="65" t="e">
        <f>VLOOKUP(C66,IT!C:C,2,FALSE)</f>
        <v>#REF!</v>
      </c>
      <c r="F66" s="47" t="s">
        <v>343</v>
      </c>
      <c r="G66" s="47" t="s">
        <v>1159</v>
      </c>
      <c r="H66" s="43" t="e">
        <f>VLOOKUP(F66,IT!C:C,2,FALSE)</f>
        <v>#REF!</v>
      </c>
      <c r="I66" s="43" t="str">
        <f t="shared" si="2"/>
        <v>Nicht kumulierbar mit Leistung: 10.030.000</v>
      </c>
      <c r="J66" s="43" t="str">
        <f t="shared" ref="J66:J129" si="3">CONCATENATE("Non cumulable avec ",$P$1," : ",F66)</f>
        <v>Non cumulable avec chapitre : 10.030.000</v>
      </c>
      <c r="K66" s="43" t="str">
        <f t="shared" ref="K66:K129" si="4">CONCATENATE("Non cumulabile col ",$Q$1,": ",F66)</f>
        <v>Non cumulabile col capitolo: 10.030.000</v>
      </c>
      <c r="L66" s="44">
        <v>45292</v>
      </c>
      <c r="M66" s="18">
        <v>401768</v>
      </c>
    </row>
    <row r="67" spans="1:13" x14ac:dyDescent="0.2">
      <c r="A67" s="17" t="s">
        <v>1368</v>
      </c>
      <c r="B67" s="47"/>
      <c r="C67" s="47" t="s">
        <v>185</v>
      </c>
      <c r="D67" s="47" t="s">
        <v>1159</v>
      </c>
      <c r="E67" s="65" t="e">
        <f>VLOOKUP(C67,IT!C:C,2,FALSE)</f>
        <v>#REF!</v>
      </c>
      <c r="F67" s="47" t="s">
        <v>344</v>
      </c>
      <c r="G67" s="47" t="s">
        <v>1159</v>
      </c>
      <c r="H67" s="43" t="e">
        <f>VLOOKUP(F67,IT!C:C,2,FALSE)</f>
        <v>#REF!</v>
      </c>
      <c r="I67" s="43" t="str">
        <f t="shared" ref="I67:I120" si="5">CONCATENATE("Nicht kumulierbar mit ",G67,": ",F67)</f>
        <v>Nicht kumulierbar mit Leistung: 10.031.000</v>
      </c>
      <c r="J67" s="43" t="str">
        <f t="shared" si="3"/>
        <v>Non cumulable avec chapitre : 10.031.000</v>
      </c>
      <c r="K67" s="43" t="str">
        <f t="shared" si="4"/>
        <v>Non cumulabile col capitolo: 10.031.000</v>
      </c>
      <c r="L67" s="44">
        <v>45566</v>
      </c>
      <c r="M67" s="18">
        <v>401768</v>
      </c>
    </row>
    <row r="68" spans="1:13" x14ac:dyDescent="0.2">
      <c r="A68" s="17" t="s">
        <v>1368</v>
      </c>
      <c r="B68" s="47"/>
      <c r="C68" s="47" t="s">
        <v>185</v>
      </c>
      <c r="D68" s="47" t="s">
        <v>1159</v>
      </c>
      <c r="E68" s="65" t="e">
        <f>VLOOKUP(C68,IT!C:C,2,FALSE)</f>
        <v>#REF!</v>
      </c>
      <c r="F68" s="47" t="s">
        <v>229</v>
      </c>
      <c r="G68" s="47" t="s">
        <v>1159</v>
      </c>
      <c r="H68" s="43" t="e">
        <f>VLOOKUP(F68,IT!C:C,2,FALSE)</f>
        <v>#REF!</v>
      </c>
      <c r="I68" s="43" t="str">
        <f t="shared" si="5"/>
        <v>Nicht kumulierbar mit Leistung: 10.141.000</v>
      </c>
      <c r="J68" s="43" t="str">
        <f t="shared" si="3"/>
        <v>Non cumulable avec chapitre : 10.141.000</v>
      </c>
      <c r="K68" s="43" t="str">
        <f t="shared" si="4"/>
        <v>Non cumulabile col capitolo: 10.141.000</v>
      </c>
      <c r="L68" s="44">
        <v>45292</v>
      </c>
      <c r="M68" s="18">
        <v>401768</v>
      </c>
    </row>
    <row r="69" spans="1:13" x14ac:dyDescent="0.2">
      <c r="A69" s="17" t="s">
        <v>1368</v>
      </c>
      <c r="B69" s="47"/>
      <c r="C69" s="47" t="s">
        <v>185</v>
      </c>
      <c r="D69" s="47" t="s">
        <v>1159</v>
      </c>
      <c r="E69" s="65" t="e">
        <f>VLOOKUP(C69,IT!C:C,2,FALSE)</f>
        <v>#REF!</v>
      </c>
      <c r="F69" s="47" t="s">
        <v>230</v>
      </c>
      <c r="G69" s="47" t="s">
        <v>1159</v>
      </c>
      <c r="H69" s="43" t="e">
        <f>VLOOKUP(F69,IT!C:C,2,FALSE)</f>
        <v>#REF!</v>
      </c>
      <c r="I69" s="43" t="str">
        <f t="shared" si="5"/>
        <v>Nicht kumulierbar mit Leistung: 10.142.000</v>
      </c>
      <c r="J69" s="43" t="str">
        <f t="shared" si="3"/>
        <v>Non cumulable avec chapitre : 10.142.000</v>
      </c>
      <c r="K69" s="43" t="str">
        <f t="shared" si="4"/>
        <v>Non cumulabile col capitolo: 10.142.000</v>
      </c>
      <c r="L69" s="44">
        <v>45292</v>
      </c>
      <c r="M69" s="18">
        <v>401768</v>
      </c>
    </row>
    <row r="70" spans="1:13" x14ac:dyDescent="0.2">
      <c r="A70" s="17" t="s">
        <v>1368</v>
      </c>
      <c r="B70" s="47"/>
      <c r="C70" s="47" t="s">
        <v>185</v>
      </c>
      <c r="D70" s="47" t="s">
        <v>1159</v>
      </c>
      <c r="E70" s="65" t="e">
        <f>VLOOKUP(C70,IT!C:C,2,FALSE)</f>
        <v>#REF!</v>
      </c>
      <c r="F70" s="47" t="s">
        <v>233</v>
      </c>
      <c r="G70" s="47" t="s">
        <v>1159</v>
      </c>
      <c r="H70" s="43" t="e">
        <f>VLOOKUP(F70,IT!C:C,2,FALSE)</f>
        <v>#REF!</v>
      </c>
      <c r="I70" s="43" t="str">
        <f t="shared" si="5"/>
        <v>Nicht kumulierbar mit Leistung: 10.145.000</v>
      </c>
      <c r="J70" s="43" t="str">
        <f t="shared" si="3"/>
        <v>Non cumulable avec chapitre : 10.145.000</v>
      </c>
      <c r="K70" s="43" t="str">
        <f t="shared" si="4"/>
        <v>Non cumulabile col capitolo: 10.145.000</v>
      </c>
      <c r="L70" s="44">
        <v>45292</v>
      </c>
      <c r="M70" s="18">
        <v>401768</v>
      </c>
    </row>
    <row r="71" spans="1:13" x14ac:dyDescent="0.2">
      <c r="A71" s="33" t="s">
        <v>1368</v>
      </c>
      <c r="B71" s="34"/>
      <c r="C71" s="34" t="s">
        <v>185</v>
      </c>
      <c r="D71" s="34" t="s">
        <v>1159</v>
      </c>
      <c r="E71" s="63" t="e">
        <f>VLOOKUP(C71,IT!C:C,2,FALSE)</f>
        <v>#REF!</v>
      </c>
      <c r="F71" s="34" t="s">
        <v>234</v>
      </c>
      <c r="G71" s="34" t="s">
        <v>1159</v>
      </c>
      <c r="H71" s="35" t="e">
        <f>VLOOKUP(F71,IT!C:C,2,FALSE)</f>
        <v>#REF!</v>
      </c>
      <c r="I71" s="35" t="str">
        <f t="shared" si="5"/>
        <v>Nicht kumulierbar mit Leistung: 10.146.000</v>
      </c>
      <c r="J71" s="35" t="str">
        <f t="shared" si="3"/>
        <v>Non cumulable avec chapitre : 10.146.000</v>
      </c>
      <c r="K71" s="35" t="str">
        <f t="shared" si="4"/>
        <v>Non cumulabile col capitolo: 10.146.000</v>
      </c>
      <c r="L71" s="36">
        <v>45292</v>
      </c>
      <c r="M71" s="37">
        <v>401768</v>
      </c>
    </row>
    <row r="72" spans="1:13" x14ac:dyDescent="0.2">
      <c r="A72" s="19" t="s">
        <v>1368</v>
      </c>
      <c r="B72" s="20"/>
      <c r="C72" s="20" t="s">
        <v>200</v>
      </c>
      <c r="D72" s="20" t="s">
        <v>1159</v>
      </c>
      <c r="E72" s="61" t="e">
        <f>VLOOKUP(C72,IT!C:C,2,FALSE)</f>
        <v>#REF!</v>
      </c>
      <c r="F72" s="20" t="s">
        <v>67</v>
      </c>
      <c r="G72" s="20" t="s">
        <v>179</v>
      </c>
      <c r="H72" s="21" t="e">
        <f>VLOOKUP(F72,IT!B:C,3,FALSE)</f>
        <v>#REF!</v>
      </c>
      <c r="I72" s="21" t="str">
        <f t="shared" si="5"/>
        <v>Nicht kumulierbar mit Kapitel: 20</v>
      </c>
      <c r="J72" s="21" t="str">
        <f t="shared" si="3"/>
        <v>Non cumulable avec chapitre : 20</v>
      </c>
      <c r="K72" s="21" t="str">
        <f t="shared" si="4"/>
        <v>Non cumulabile col capitolo: 20</v>
      </c>
      <c r="L72" s="23">
        <v>45292</v>
      </c>
      <c r="M72" s="24">
        <v>401768</v>
      </c>
    </row>
    <row r="73" spans="1:13" x14ac:dyDescent="0.2">
      <c r="A73" s="25" t="s">
        <v>1368</v>
      </c>
      <c r="B73" s="45"/>
      <c r="C73" s="45" t="s">
        <v>200</v>
      </c>
      <c r="D73" s="45" t="s">
        <v>1159</v>
      </c>
      <c r="E73" s="64" t="e">
        <f>VLOOKUP(C73,IT!C:C,2,FALSE)</f>
        <v>#REF!</v>
      </c>
      <c r="F73" s="45" t="s">
        <v>68</v>
      </c>
      <c r="G73" s="45" t="s">
        <v>179</v>
      </c>
      <c r="H73" s="46" t="e">
        <f>VLOOKUP(F73,IT!B:C,3,FALSE)</f>
        <v>#REF!</v>
      </c>
      <c r="I73" s="46" t="str">
        <f t="shared" si="5"/>
        <v>Nicht kumulierbar mit Kapitel: 30</v>
      </c>
      <c r="J73" s="46" t="str">
        <f t="shared" si="3"/>
        <v>Non cumulable avec chapitre : 30</v>
      </c>
      <c r="K73" s="46" t="str">
        <f t="shared" si="4"/>
        <v>Non cumulabile col capitolo: 30</v>
      </c>
      <c r="L73" s="59">
        <v>45292</v>
      </c>
      <c r="M73" s="26">
        <v>401768</v>
      </c>
    </row>
    <row r="74" spans="1:13" x14ac:dyDescent="0.2">
      <c r="A74" s="25" t="s">
        <v>1368</v>
      </c>
      <c r="B74" s="45"/>
      <c r="C74" s="45" t="s">
        <v>200</v>
      </c>
      <c r="D74" s="45" t="s">
        <v>1159</v>
      </c>
      <c r="E74" s="64" t="e">
        <f>VLOOKUP(C74,IT!C:C,2,FALSE)</f>
        <v>#REF!</v>
      </c>
      <c r="F74" s="45" t="s">
        <v>73</v>
      </c>
      <c r="G74" s="45" t="s">
        <v>179</v>
      </c>
      <c r="H74" s="46" t="e">
        <f>VLOOKUP(F74,IT!B:C,3,FALSE)</f>
        <v>#REF!</v>
      </c>
      <c r="I74" s="46" t="str">
        <f t="shared" si="5"/>
        <v>Nicht kumulierbar mit Kapitel: 40</v>
      </c>
      <c r="J74" s="46" t="str">
        <f t="shared" si="3"/>
        <v>Non cumulable avec chapitre : 40</v>
      </c>
      <c r="K74" s="46" t="str">
        <f t="shared" si="4"/>
        <v>Non cumulabile col capitolo: 40</v>
      </c>
      <c r="L74" s="59">
        <v>45292</v>
      </c>
      <c r="M74" s="26">
        <v>401768</v>
      </c>
    </row>
    <row r="75" spans="1:13" x14ac:dyDescent="0.2">
      <c r="A75" s="25" t="s">
        <v>1368</v>
      </c>
      <c r="B75" s="45"/>
      <c r="C75" s="45" t="s">
        <v>200</v>
      </c>
      <c r="D75" s="45" t="s">
        <v>1159</v>
      </c>
      <c r="E75" s="64" t="e">
        <f>VLOOKUP(C75,IT!C:C,2,FALSE)</f>
        <v>#REF!</v>
      </c>
      <c r="F75" s="45" t="s">
        <v>89</v>
      </c>
      <c r="G75" s="45" t="s">
        <v>179</v>
      </c>
      <c r="H75" s="46" t="e">
        <f>VLOOKUP(F75,IT!B:C,3,FALSE)</f>
        <v>#REF!</v>
      </c>
      <c r="I75" s="46" t="str">
        <f t="shared" si="5"/>
        <v>Nicht kumulierbar mit Kapitel: 50</v>
      </c>
      <c r="J75" s="46" t="str">
        <f t="shared" si="3"/>
        <v>Non cumulable avec chapitre : 50</v>
      </c>
      <c r="K75" s="46" t="str">
        <f t="shared" si="4"/>
        <v>Non cumulabile col capitolo: 50</v>
      </c>
      <c r="L75" s="59">
        <v>45292</v>
      </c>
      <c r="M75" s="26">
        <v>401768</v>
      </c>
    </row>
    <row r="76" spans="1:13" x14ac:dyDescent="0.2">
      <c r="A76" s="25" t="s">
        <v>1368</v>
      </c>
      <c r="B76" s="45"/>
      <c r="C76" s="45" t="s">
        <v>200</v>
      </c>
      <c r="D76" s="45" t="s">
        <v>1159</v>
      </c>
      <c r="E76" s="64" t="e">
        <f>VLOOKUP(C76,IT!C:C,2,FALSE)</f>
        <v>#REF!</v>
      </c>
      <c r="F76" s="45" t="s">
        <v>76</v>
      </c>
      <c r="G76" s="45" t="s">
        <v>179</v>
      </c>
      <c r="H76" s="46" t="e">
        <f>VLOOKUP(F76,IT!B:C,3,FALSE)</f>
        <v>#REF!</v>
      </c>
      <c r="I76" s="46" t="str">
        <f t="shared" si="5"/>
        <v>Nicht kumulierbar mit Kapitel: 60</v>
      </c>
      <c r="J76" s="46" t="str">
        <f t="shared" si="3"/>
        <v>Non cumulable avec chapitre : 60</v>
      </c>
      <c r="K76" s="46" t="str">
        <f t="shared" si="4"/>
        <v>Non cumulabile col capitolo: 60</v>
      </c>
      <c r="L76" s="59">
        <v>45292</v>
      </c>
      <c r="M76" s="26">
        <v>401768</v>
      </c>
    </row>
    <row r="77" spans="1:13" x14ac:dyDescent="0.2">
      <c r="A77" s="25" t="s">
        <v>1368</v>
      </c>
      <c r="B77" s="45"/>
      <c r="C77" s="45" t="s">
        <v>200</v>
      </c>
      <c r="D77" s="45" t="s">
        <v>1159</v>
      </c>
      <c r="E77" s="64" t="e">
        <f>VLOOKUP(C77,IT!C:C,2,FALSE)</f>
        <v>#REF!</v>
      </c>
      <c r="F77" s="45" t="s">
        <v>299</v>
      </c>
      <c r="G77" s="45" t="s">
        <v>179</v>
      </c>
      <c r="H77" s="46" t="e">
        <f>VLOOKUP(F77,IT!B:C,3,FALSE)</f>
        <v>#REF!</v>
      </c>
      <c r="I77" s="46" t="str">
        <f t="shared" si="5"/>
        <v>Nicht kumulierbar mit Kapitel: 70</v>
      </c>
      <c r="J77" s="46" t="str">
        <f t="shared" si="3"/>
        <v>Non cumulable avec chapitre : 70</v>
      </c>
      <c r="K77" s="46" t="str">
        <f t="shared" si="4"/>
        <v>Non cumulabile col capitolo: 70</v>
      </c>
      <c r="L77" s="59">
        <v>45292</v>
      </c>
      <c r="M77" s="26">
        <v>401768</v>
      </c>
    </row>
    <row r="78" spans="1:13" x14ac:dyDescent="0.2">
      <c r="A78" s="25" t="s">
        <v>1368</v>
      </c>
      <c r="B78" s="45"/>
      <c r="C78" s="45" t="s">
        <v>200</v>
      </c>
      <c r="D78" s="45" t="s">
        <v>1159</v>
      </c>
      <c r="E78" s="64" t="e">
        <f>VLOOKUP(C78,IT!C:C,2,FALSE)</f>
        <v>#REF!</v>
      </c>
      <c r="F78" s="45" t="s">
        <v>94</v>
      </c>
      <c r="G78" s="45" t="s">
        <v>179</v>
      </c>
      <c r="H78" s="46" t="e">
        <f>VLOOKUP(F78,IT!B:C,3,FALSE)</f>
        <v>#REF!</v>
      </c>
      <c r="I78" s="46" t="str">
        <f t="shared" si="5"/>
        <v>Nicht kumulierbar mit Kapitel: 90</v>
      </c>
      <c r="J78" s="46" t="str">
        <f t="shared" si="3"/>
        <v>Non cumulable avec chapitre : 90</v>
      </c>
      <c r="K78" s="46" t="str">
        <f t="shared" si="4"/>
        <v>Non cumulabile col capitolo: 90</v>
      </c>
      <c r="L78" s="59">
        <v>45292</v>
      </c>
      <c r="M78" s="26">
        <v>401768</v>
      </c>
    </row>
    <row r="79" spans="1:13" x14ac:dyDescent="0.2">
      <c r="A79" s="25" t="s">
        <v>1368</v>
      </c>
      <c r="B79" s="45"/>
      <c r="C79" s="45" t="s">
        <v>200</v>
      </c>
      <c r="D79" s="45" t="s">
        <v>1159</v>
      </c>
      <c r="E79" s="64" t="e">
        <f>VLOOKUP(C79,IT!C:C,2,FALSE)</f>
        <v>#REF!</v>
      </c>
      <c r="F79" s="45" t="s">
        <v>208</v>
      </c>
      <c r="G79" s="45" t="s">
        <v>1159</v>
      </c>
      <c r="H79" s="46" t="e">
        <f>VLOOKUP(F79,IT!C:C,2,FALSE)</f>
        <v>#REF!</v>
      </c>
      <c r="I79" s="46" t="str">
        <f t="shared" si="5"/>
        <v>Nicht kumulierbar mit Leistung: 10.020.000</v>
      </c>
      <c r="J79" s="46" t="str">
        <f t="shared" si="3"/>
        <v>Non cumulable avec chapitre : 10.020.000</v>
      </c>
      <c r="K79" s="46" t="str">
        <f t="shared" si="4"/>
        <v>Non cumulabile col capitolo: 10.020.000</v>
      </c>
      <c r="L79" s="59">
        <v>45566</v>
      </c>
      <c r="M79" s="26">
        <v>401768</v>
      </c>
    </row>
    <row r="80" spans="1:13" x14ac:dyDescent="0.2">
      <c r="A80" s="25" t="s">
        <v>1368</v>
      </c>
      <c r="B80" s="45"/>
      <c r="C80" s="45" t="s">
        <v>200</v>
      </c>
      <c r="D80" s="45" t="s">
        <v>1159</v>
      </c>
      <c r="E80" s="64" t="e">
        <f>VLOOKUP(C80,IT!C:C,2,FALSE)</f>
        <v>#REF!</v>
      </c>
      <c r="F80" s="45" t="s">
        <v>227</v>
      </c>
      <c r="G80" s="45" t="s">
        <v>1159</v>
      </c>
      <c r="H80" s="46" t="s">
        <v>291</v>
      </c>
      <c r="I80" s="46" t="str">
        <f t="shared" si="5"/>
        <v>Nicht kumulierbar mit Leistung: 10.021.000</v>
      </c>
      <c r="J80" s="46" t="str">
        <f t="shared" si="3"/>
        <v>Non cumulable avec chapitre : 10.021.000</v>
      </c>
      <c r="K80" s="46" t="str">
        <f t="shared" si="4"/>
        <v>Non cumulabile col capitolo: 10.021.000</v>
      </c>
      <c r="L80" s="59">
        <v>45566</v>
      </c>
      <c r="M80" s="26">
        <v>401768</v>
      </c>
    </row>
    <row r="81" spans="1:13" x14ac:dyDescent="0.2">
      <c r="A81" s="25" t="s">
        <v>1368</v>
      </c>
      <c r="B81" s="45"/>
      <c r="C81" s="45" t="s">
        <v>200</v>
      </c>
      <c r="D81" s="45" t="s">
        <v>1159</v>
      </c>
      <c r="E81" s="64" t="e">
        <f>VLOOKUP(C81,IT!C:C,2,FALSE)</f>
        <v>#REF!</v>
      </c>
      <c r="F81" s="45" t="s">
        <v>343</v>
      </c>
      <c r="G81" s="45" t="s">
        <v>1159</v>
      </c>
      <c r="H81" s="46" t="s">
        <v>378</v>
      </c>
      <c r="I81" s="46" t="str">
        <f t="shared" si="5"/>
        <v>Nicht kumulierbar mit Leistung: 10.030.000</v>
      </c>
      <c r="J81" s="46" t="str">
        <f t="shared" si="3"/>
        <v>Non cumulable avec chapitre : 10.030.000</v>
      </c>
      <c r="K81" s="46" t="str">
        <f t="shared" si="4"/>
        <v>Non cumulabile col capitolo: 10.030.000</v>
      </c>
      <c r="L81" s="59">
        <v>45566</v>
      </c>
      <c r="M81" s="26">
        <v>401768</v>
      </c>
    </row>
    <row r="82" spans="1:13" x14ac:dyDescent="0.2">
      <c r="A82" s="25" t="s">
        <v>1368</v>
      </c>
      <c r="B82" s="45"/>
      <c r="C82" s="45" t="s">
        <v>200</v>
      </c>
      <c r="D82" s="45" t="s">
        <v>1159</v>
      </c>
      <c r="E82" s="64" t="e">
        <f>VLOOKUP(C82,IT!C:C,2,FALSE)</f>
        <v>#REF!</v>
      </c>
      <c r="F82" s="45" t="s">
        <v>344</v>
      </c>
      <c r="G82" s="45" t="s">
        <v>1159</v>
      </c>
      <c r="H82" s="46" t="s">
        <v>292</v>
      </c>
      <c r="I82" s="46" t="str">
        <f t="shared" si="5"/>
        <v>Nicht kumulierbar mit Leistung: 10.031.000</v>
      </c>
      <c r="J82" s="46" t="str">
        <f t="shared" si="3"/>
        <v>Non cumulable avec chapitre : 10.031.000</v>
      </c>
      <c r="K82" s="46" t="str">
        <f t="shared" si="4"/>
        <v>Non cumulabile col capitolo: 10.031.000</v>
      </c>
      <c r="L82" s="59">
        <v>45566</v>
      </c>
      <c r="M82" s="26">
        <v>401768</v>
      </c>
    </row>
    <row r="83" spans="1:13" x14ac:dyDescent="0.2">
      <c r="A83" s="25" t="s">
        <v>1368</v>
      </c>
      <c r="B83" s="45"/>
      <c r="C83" s="45" t="s">
        <v>200</v>
      </c>
      <c r="D83" s="45" t="s">
        <v>1159</v>
      </c>
      <c r="E83" s="64" t="e">
        <f>VLOOKUP(C83,IT!C:C,2,FALSE)</f>
        <v>#REF!</v>
      </c>
      <c r="F83" s="45" t="s">
        <v>229</v>
      </c>
      <c r="G83" s="45" t="s">
        <v>1159</v>
      </c>
      <c r="H83" s="46" t="s">
        <v>213</v>
      </c>
      <c r="I83" s="46" t="str">
        <f t="shared" si="5"/>
        <v>Nicht kumulierbar mit Leistung: 10.141.000</v>
      </c>
      <c r="J83" s="46" t="str">
        <f t="shared" si="3"/>
        <v>Non cumulable avec chapitre : 10.141.000</v>
      </c>
      <c r="K83" s="46" t="str">
        <f t="shared" si="4"/>
        <v>Non cumulabile col capitolo: 10.141.000</v>
      </c>
      <c r="L83" s="59">
        <v>45566</v>
      </c>
      <c r="M83" s="26">
        <v>401768</v>
      </c>
    </row>
    <row r="84" spans="1:13" x14ac:dyDescent="0.2">
      <c r="A84" s="25" t="s">
        <v>1368</v>
      </c>
      <c r="B84" s="45"/>
      <c r="C84" s="45" t="s">
        <v>200</v>
      </c>
      <c r="D84" s="45" t="s">
        <v>1159</v>
      </c>
      <c r="E84" s="64" t="e">
        <f>VLOOKUP(C84,IT!C:C,2,FALSE)</f>
        <v>#REF!</v>
      </c>
      <c r="F84" s="45" t="s">
        <v>230</v>
      </c>
      <c r="G84" s="45" t="s">
        <v>1159</v>
      </c>
      <c r="H84" s="46" t="s">
        <v>215</v>
      </c>
      <c r="I84" s="46" t="str">
        <f t="shared" si="5"/>
        <v>Nicht kumulierbar mit Leistung: 10.142.000</v>
      </c>
      <c r="J84" s="46" t="str">
        <f t="shared" si="3"/>
        <v>Non cumulable avec chapitre : 10.142.000</v>
      </c>
      <c r="K84" s="46" t="str">
        <f t="shared" si="4"/>
        <v>Non cumulabile col capitolo: 10.142.000</v>
      </c>
      <c r="L84" s="59">
        <v>45566</v>
      </c>
      <c r="M84" s="26">
        <v>401768</v>
      </c>
    </row>
    <row r="85" spans="1:13" x14ac:dyDescent="0.2">
      <c r="A85" s="25" t="s">
        <v>1368</v>
      </c>
      <c r="B85" s="45"/>
      <c r="C85" s="45" t="s">
        <v>200</v>
      </c>
      <c r="D85" s="45" t="s">
        <v>1159</v>
      </c>
      <c r="E85" s="64" t="e">
        <f>VLOOKUP(C85,IT!C:C,2,FALSE)</f>
        <v>#REF!</v>
      </c>
      <c r="F85" s="45" t="s">
        <v>233</v>
      </c>
      <c r="G85" s="45" t="s">
        <v>1159</v>
      </c>
      <c r="H85" s="46" t="s">
        <v>214</v>
      </c>
      <c r="I85" s="46" t="str">
        <f t="shared" si="5"/>
        <v>Nicht kumulierbar mit Leistung: 10.145.000</v>
      </c>
      <c r="J85" s="46" t="str">
        <f t="shared" si="3"/>
        <v>Non cumulable avec chapitre : 10.145.000</v>
      </c>
      <c r="K85" s="46" t="str">
        <f t="shared" si="4"/>
        <v>Non cumulabile col capitolo: 10.145.000</v>
      </c>
      <c r="L85" s="59">
        <v>45566</v>
      </c>
      <c r="M85" s="26">
        <v>401768</v>
      </c>
    </row>
    <row r="86" spans="1:13" x14ac:dyDescent="0.2">
      <c r="A86" s="27" t="s">
        <v>1368</v>
      </c>
      <c r="B86" s="28"/>
      <c r="C86" s="28" t="s">
        <v>200</v>
      </c>
      <c r="D86" s="28" t="s">
        <v>1159</v>
      </c>
      <c r="E86" s="62" t="e">
        <f>VLOOKUP(C86,IT!C:C,2,FALSE)</f>
        <v>#REF!</v>
      </c>
      <c r="F86" s="28" t="s">
        <v>234</v>
      </c>
      <c r="G86" s="28" t="s">
        <v>1159</v>
      </c>
      <c r="H86" s="29" t="s">
        <v>218</v>
      </c>
      <c r="I86" s="29" t="str">
        <f t="shared" si="5"/>
        <v>Nicht kumulierbar mit Leistung: 10.146.000</v>
      </c>
      <c r="J86" s="29" t="str">
        <f t="shared" si="3"/>
        <v>Non cumulable avec chapitre : 10.146.000</v>
      </c>
      <c r="K86" s="29" t="str">
        <f t="shared" si="4"/>
        <v>Non cumulabile col capitolo: 10.146.000</v>
      </c>
      <c r="L86" s="30">
        <v>45566</v>
      </c>
      <c r="M86" s="31">
        <v>401768</v>
      </c>
    </row>
    <row r="87" spans="1:13" x14ac:dyDescent="0.2">
      <c r="A87" s="47" t="s">
        <v>1368</v>
      </c>
      <c r="B87" s="47"/>
      <c r="C87" s="47" t="s">
        <v>208</v>
      </c>
      <c r="D87" s="47" t="s">
        <v>1159</v>
      </c>
      <c r="E87" s="65" t="e">
        <f>VLOOKUP(C87,IT!C:C,2,FALSE)</f>
        <v>#REF!</v>
      </c>
      <c r="F87" s="47" t="s">
        <v>67</v>
      </c>
      <c r="G87" s="47" t="s">
        <v>179</v>
      </c>
      <c r="H87" s="43" t="e">
        <f>VLOOKUP(F87,IT!B:C,3,FALSE)</f>
        <v>#REF!</v>
      </c>
      <c r="I87" s="43" t="str">
        <f t="shared" si="5"/>
        <v>Nicht kumulierbar mit Kapitel: 20</v>
      </c>
      <c r="J87" s="43" t="str">
        <f t="shared" si="3"/>
        <v>Non cumulable avec chapitre : 20</v>
      </c>
      <c r="K87" s="43" t="str">
        <f t="shared" si="4"/>
        <v>Non cumulabile col capitolo: 20</v>
      </c>
      <c r="L87" s="44">
        <v>45566</v>
      </c>
      <c r="M87" s="44">
        <v>401768</v>
      </c>
    </row>
    <row r="88" spans="1:13" x14ac:dyDescent="0.2">
      <c r="A88" s="47" t="s">
        <v>1368</v>
      </c>
      <c r="B88" s="47"/>
      <c r="C88" s="47" t="s">
        <v>208</v>
      </c>
      <c r="D88" s="47" t="s">
        <v>1159</v>
      </c>
      <c r="E88" s="65" t="e">
        <f>VLOOKUP(C88,IT!C:C,2,FALSE)</f>
        <v>#REF!</v>
      </c>
      <c r="F88" s="47" t="s">
        <v>68</v>
      </c>
      <c r="G88" s="47" t="s">
        <v>179</v>
      </c>
      <c r="H88" s="43" t="e">
        <f>VLOOKUP(F88,IT!B:C,3,FALSE)</f>
        <v>#REF!</v>
      </c>
      <c r="I88" s="43" t="str">
        <f t="shared" si="5"/>
        <v>Nicht kumulierbar mit Kapitel: 30</v>
      </c>
      <c r="J88" s="43" t="str">
        <f t="shared" si="3"/>
        <v>Non cumulable avec chapitre : 30</v>
      </c>
      <c r="K88" s="43" t="str">
        <f t="shared" si="4"/>
        <v>Non cumulabile col capitolo: 30</v>
      </c>
      <c r="L88" s="44">
        <v>45566</v>
      </c>
      <c r="M88" s="44">
        <v>401768</v>
      </c>
    </row>
    <row r="89" spans="1:13" x14ac:dyDescent="0.2">
      <c r="A89" s="47" t="s">
        <v>1368</v>
      </c>
      <c r="B89" s="47"/>
      <c r="C89" s="47" t="s">
        <v>208</v>
      </c>
      <c r="D89" s="47" t="s">
        <v>1159</v>
      </c>
      <c r="E89" s="65" t="e">
        <f>VLOOKUP(C89,IT!C:C,2,FALSE)</f>
        <v>#REF!</v>
      </c>
      <c r="F89" s="47" t="s">
        <v>73</v>
      </c>
      <c r="G89" s="47" t="s">
        <v>179</v>
      </c>
      <c r="H89" s="43" t="e">
        <f>VLOOKUP(F89,IT!B:C,3,FALSE)</f>
        <v>#REF!</v>
      </c>
      <c r="I89" s="43" t="str">
        <f t="shared" si="5"/>
        <v>Nicht kumulierbar mit Kapitel: 40</v>
      </c>
      <c r="J89" s="43" t="str">
        <f t="shared" si="3"/>
        <v>Non cumulable avec chapitre : 40</v>
      </c>
      <c r="K89" s="43" t="str">
        <f t="shared" si="4"/>
        <v>Non cumulabile col capitolo: 40</v>
      </c>
      <c r="L89" s="44">
        <v>45566</v>
      </c>
      <c r="M89" s="44">
        <v>401768</v>
      </c>
    </row>
    <row r="90" spans="1:13" x14ac:dyDescent="0.2">
      <c r="A90" s="47" t="s">
        <v>1368</v>
      </c>
      <c r="B90" s="47"/>
      <c r="C90" s="47" t="s">
        <v>208</v>
      </c>
      <c r="D90" s="47" t="s">
        <v>1159</v>
      </c>
      <c r="E90" s="65" t="e">
        <f>VLOOKUP(C90,IT!C:C,2,FALSE)</f>
        <v>#REF!</v>
      </c>
      <c r="F90" s="47" t="s">
        <v>89</v>
      </c>
      <c r="G90" s="47" t="s">
        <v>179</v>
      </c>
      <c r="H90" s="43" t="e">
        <f>VLOOKUP(F90,IT!B:C,3,FALSE)</f>
        <v>#REF!</v>
      </c>
      <c r="I90" s="43" t="str">
        <f t="shared" si="5"/>
        <v>Nicht kumulierbar mit Kapitel: 50</v>
      </c>
      <c r="J90" s="43" t="str">
        <f t="shared" si="3"/>
        <v>Non cumulable avec chapitre : 50</v>
      </c>
      <c r="K90" s="43" t="str">
        <f t="shared" si="4"/>
        <v>Non cumulabile col capitolo: 50</v>
      </c>
      <c r="L90" s="44">
        <v>45566</v>
      </c>
      <c r="M90" s="44">
        <v>401768</v>
      </c>
    </row>
    <row r="91" spans="1:13" x14ac:dyDescent="0.2">
      <c r="A91" s="47" t="s">
        <v>1368</v>
      </c>
      <c r="B91" s="47"/>
      <c r="C91" s="47" t="s">
        <v>208</v>
      </c>
      <c r="D91" s="47" t="s">
        <v>1159</v>
      </c>
      <c r="E91" s="65" t="e">
        <f>VLOOKUP(C91,IT!C:C,2,FALSE)</f>
        <v>#REF!</v>
      </c>
      <c r="F91" s="47" t="s">
        <v>76</v>
      </c>
      <c r="G91" s="47" t="s">
        <v>179</v>
      </c>
      <c r="H91" s="43" t="e">
        <f>VLOOKUP(F91,IT!B:C,3,FALSE)</f>
        <v>#REF!</v>
      </c>
      <c r="I91" s="43" t="str">
        <f t="shared" si="5"/>
        <v>Nicht kumulierbar mit Kapitel: 60</v>
      </c>
      <c r="J91" s="43" t="str">
        <f t="shared" si="3"/>
        <v>Non cumulable avec chapitre : 60</v>
      </c>
      <c r="K91" s="43" t="str">
        <f t="shared" si="4"/>
        <v>Non cumulabile col capitolo: 60</v>
      </c>
      <c r="L91" s="44">
        <v>45566</v>
      </c>
      <c r="M91" s="44">
        <v>401768</v>
      </c>
    </row>
    <row r="92" spans="1:13" x14ac:dyDescent="0.2">
      <c r="A92" s="47" t="s">
        <v>1368</v>
      </c>
      <c r="B92" s="47"/>
      <c r="C92" s="47" t="s">
        <v>208</v>
      </c>
      <c r="D92" s="47" t="s">
        <v>1159</v>
      </c>
      <c r="E92" s="65" t="e">
        <f>VLOOKUP(C92,IT!C:C,2,FALSE)</f>
        <v>#REF!</v>
      </c>
      <c r="F92" s="47" t="s">
        <v>299</v>
      </c>
      <c r="G92" s="47" t="s">
        <v>179</v>
      </c>
      <c r="H92" s="43" t="e">
        <f>VLOOKUP(F92,IT!B:C,3,FALSE)</f>
        <v>#REF!</v>
      </c>
      <c r="I92" s="43" t="str">
        <f t="shared" si="5"/>
        <v>Nicht kumulierbar mit Kapitel: 70</v>
      </c>
      <c r="J92" s="43" t="str">
        <f t="shared" si="3"/>
        <v>Non cumulable avec chapitre : 70</v>
      </c>
      <c r="K92" s="43" t="str">
        <f t="shared" si="4"/>
        <v>Non cumulabile col capitolo: 70</v>
      </c>
      <c r="L92" s="44">
        <v>45566</v>
      </c>
      <c r="M92" s="44">
        <v>401768</v>
      </c>
    </row>
    <row r="93" spans="1:13" x14ac:dyDescent="0.2">
      <c r="A93" s="47" t="s">
        <v>1368</v>
      </c>
      <c r="B93" s="47"/>
      <c r="C93" s="47" t="s">
        <v>208</v>
      </c>
      <c r="D93" s="47" t="s">
        <v>1159</v>
      </c>
      <c r="E93" s="65" t="e">
        <f>VLOOKUP(C93,IT!C:C,2,FALSE)</f>
        <v>#REF!</v>
      </c>
      <c r="F93" s="47" t="s">
        <v>94</v>
      </c>
      <c r="G93" s="47" t="s">
        <v>179</v>
      </c>
      <c r="H93" s="43" t="e">
        <f>VLOOKUP(F93,IT!B:C,3,FALSE)</f>
        <v>#REF!</v>
      </c>
      <c r="I93" s="43" t="str">
        <f t="shared" si="5"/>
        <v>Nicht kumulierbar mit Kapitel: 90</v>
      </c>
      <c r="J93" s="43" t="str">
        <f t="shared" si="3"/>
        <v>Non cumulable avec chapitre : 90</v>
      </c>
      <c r="K93" s="43" t="str">
        <f t="shared" si="4"/>
        <v>Non cumulabile col capitolo: 90</v>
      </c>
      <c r="L93" s="44">
        <v>45566</v>
      </c>
      <c r="M93" s="44">
        <v>401768</v>
      </c>
    </row>
    <row r="94" spans="1:13" x14ac:dyDescent="0.2">
      <c r="A94" s="47" t="s">
        <v>1368</v>
      </c>
      <c r="B94" s="47"/>
      <c r="C94" s="47" t="s">
        <v>208</v>
      </c>
      <c r="D94" s="47" t="s">
        <v>1159</v>
      </c>
      <c r="E94" s="65" t="e">
        <f>VLOOKUP(C94,IT!C:C,2,FALSE)</f>
        <v>#REF!</v>
      </c>
      <c r="F94" s="47" t="s">
        <v>343</v>
      </c>
      <c r="G94" s="47" t="s">
        <v>1159</v>
      </c>
      <c r="H94" s="43" t="e">
        <f>VLOOKUP(F94,IT!C:C,2,FALSE)</f>
        <v>#REF!</v>
      </c>
      <c r="I94" s="43" t="str">
        <f t="shared" si="5"/>
        <v>Nicht kumulierbar mit Leistung: 10.030.000</v>
      </c>
      <c r="J94" s="43" t="str">
        <f t="shared" si="3"/>
        <v>Non cumulable avec chapitre : 10.030.000</v>
      </c>
      <c r="K94" s="43" t="str">
        <f t="shared" si="4"/>
        <v>Non cumulabile col capitolo: 10.030.000</v>
      </c>
      <c r="L94" s="44">
        <v>45566</v>
      </c>
      <c r="M94" s="44">
        <v>401768</v>
      </c>
    </row>
    <row r="95" spans="1:13" x14ac:dyDescent="0.2">
      <c r="A95" s="47" t="s">
        <v>1368</v>
      </c>
      <c r="B95" s="47"/>
      <c r="C95" s="47" t="s">
        <v>208</v>
      </c>
      <c r="D95" s="47" t="s">
        <v>1159</v>
      </c>
      <c r="E95" s="65" t="e">
        <f>VLOOKUP(C95,IT!C:C,2,FALSE)</f>
        <v>#REF!</v>
      </c>
      <c r="F95" s="47" t="s">
        <v>344</v>
      </c>
      <c r="G95" s="47" t="s">
        <v>1159</v>
      </c>
      <c r="H95" s="43" t="e">
        <f>VLOOKUP(F95,IT!C:C,2,FALSE)</f>
        <v>#REF!</v>
      </c>
      <c r="I95" s="43" t="str">
        <f t="shared" si="5"/>
        <v>Nicht kumulierbar mit Leistung: 10.031.000</v>
      </c>
      <c r="J95" s="43" t="str">
        <f t="shared" si="3"/>
        <v>Non cumulable avec chapitre : 10.031.000</v>
      </c>
      <c r="K95" s="43" t="str">
        <f t="shared" si="4"/>
        <v>Non cumulabile col capitolo: 10.031.000</v>
      </c>
      <c r="L95" s="44">
        <v>45566</v>
      </c>
      <c r="M95" s="44">
        <v>401768</v>
      </c>
    </row>
    <row r="96" spans="1:13" x14ac:dyDescent="0.2">
      <c r="A96" s="47" t="s">
        <v>1368</v>
      </c>
      <c r="B96" s="47"/>
      <c r="C96" s="47" t="s">
        <v>208</v>
      </c>
      <c r="D96" s="47" t="s">
        <v>1159</v>
      </c>
      <c r="E96" s="65" t="e">
        <f>VLOOKUP(C96,IT!C:C,2,FALSE)</f>
        <v>#REF!</v>
      </c>
      <c r="F96" s="47" t="s">
        <v>231</v>
      </c>
      <c r="G96" s="47" t="s">
        <v>1159</v>
      </c>
      <c r="H96" s="43" t="e">
        <f>VLOOKUP(F96,IT!C:C,2,FALSE)</f>
        <v>#REF!</v>
      </c>
      <c r="I96" s="43" t="str">
        <f t="shared" si="5"/>
        <v>Nicht kumulierbar mit Leistung: 10.143.000</v>
      </c>
      <c r="J96" s="43" t="str">
        <f t="shared" si="3"/>
        <v>Non cumulable avec chapitre : 10.143.000</v>
      </c>
      <c r="K96" s="43" t="str">
        <f t="shared" si="4"/>
        <v>Non cumulabile col capitolo: 10.143.000</v>
      </c>
      <c r="L96" s="44">
        <v>45292</v>
      </c>
      <c r="M96" s="44">
        <v>401768</v>
      </c>
    </row>
    <row r="97" spans="1:13" x14ac:dyDescent="0.2">
      <c r="A97" s="47" t="s">
        <v>1368</v>
      </c>
      <c r="B97" s="47"/>
      <c r="C97" s="47" t="s">
        <v>208</v>
      </c>
      <c r="D97" s="47" t="s">
        <v>1159</v>
      </c>
      <c r="E97" s="65" t="e">
        <f>VLOOKUP(C97,IT!C:C,2,FALSE)</f>
        <v>#REF!</v>
      </c>
      <c r="F97" s="47" t="s">
        <v>232</v>
      </c>
      <c r="G97" s="47" t="s">
        <v>1159</v>
      </c>
      <c r="H97" s="43" t="e">
        <f>VLOOKUP(F97,IT!C:C,2,FALSE)</f>
        <v>#REF!</v>
      </c>
      <c r="I97" s="43" t="str">
        <f t="shared" si="5"/>
        <v>Nicht kumulierbar mit Leistung: 10.144.000</v>
      </c>
      <c r="J97" s="43" t="str">
        <f t="shared" si="3"/>
        <v>Non cumulable avec chapitre : 10.144.000</v>
      </c>
      <c r="K97" s="43" t="str">
        <f t="shared" si="4"/>
        <v>Non cumulabile col capitolo: 10.144.000</v>
      </c>
      <c r="L97" s="44">
        <v>45292</v>
      </c>
      <c r="M97" s="44">
        <v>401768</v>
      </c>
    </row>
    <row r="98" spans="1:13" x14ac:dyDescent="0.2">
      <c r="A98" s="47" t="s">
        <v>1368</v>
      </c>
      <c r="B98" s="47"/>
      <c r="C98" s="47" t="s">
        <v>208</v>
      </c>
      <c r="D98" s="47" t="s">
        <v>1159</v>
      </c>
      <c r="E98" s="65" t="e">
        <f>VLOOKUP(C98,IT!C:C,2,FALSE)</f>
        <v>#REF!</v>
      </c>
      <c r="F98" s="47" t="s">
        <v>233</v>
      </c>
      <c r="G98" s="47" t="s">
        <v>1159</v>
      </c>
      <c r="H98" s="43" t="e">
        <f>VLOOKUP(F98,IT!C:C,2,FALSE)</f>
        <v>#REF!</v>
      </c>
      <c r="I98" s="43" t="str">
        <f t="shared" si="5"/>
        <v>Nicht kumulierbar mit Leistung: 10.145.000</v>
      </c>
      <c r="J98" s="43" t="str">
        <f t="shared" si="3"/>
        <v>Non cumulable avec chapitre : 10.145.000</v>
      </c>
      <c r="K98" s="43" t="str">
        <f t="shared" si="4"/>
        <v>Non cumulabile col capitolo: 10.145.000</v>
      </c>
      <c r="L98" s="44">
        <v>45566</v>
      </c>
      <c r="M98" s="44">
        <v>401768</v>
      </c>
    </row>
    <row r="99" spans="1:13" x14ac:dyDescent="0.2">
      <c r="A99" s="47" t="s">
        <v>1368</v>
      </c>
      <c r="B99" s="47"/>
      <c r="C99" s="47" t="s">
        <v>208</v>
      </c>
      <c r="D99" s="47" t="s">
        <v>1159</v>
      </c>
      <c r="E99" s="65" t="e">
        <f>VLOOKUP(C99,IT!C:C,2,FALSE)</f>
        <v>#REF!</v>
      </c>
      <c r="F99" s="47" t="s">
        <v>234</v>
      </c>
      <c r="G99" s="47" t="s">
        <v>1159</v>
      </c>
      <c r="H99" s="43" t="e">
        <f>VLOOKUP(F99,IT!C:C,2,FALSE)</f>
        <v>#REF!</v>
      </c>
      <c r="I99" s="43" t="str">
        <f t="shared" si="5"/>
        <v>Nicht kumulierbar mit Leistung: 10.146.000</v>
      </c>
      <c r="J99" s="43" t="str">
        <f t="shared" si="3"/>
        <v>Non cumulable avec chapitre : 10.146.000</v>
      </c>
      <c r="K99" s="43" t="str">
        <f t="shared" si="4"/>
        <v>Non cumulabile col capitolo: 10.146.000</v>
      </c>
      <c r="L99" s="44">
        <v>45566</v>
      </c>
      <c r="M99" s="44">
        <v>401768</v>
      </c>
    </row>
    <row r="100" spans="1:13" x14ac:dyDescent="0.2">
      <c r="A100" s="19" t="s">
        <v>1368</v>
      </c>
      <c r="B100" s="20"/>
      <c r="C100" s="20" t="s">
        <v>343</v>
      </c>
      <c r="D100" s="20" t="s">
        <v>1159</v>
      </c>
      <c r="E100" s="61" t="e">
        <f>VLOOKUP(C100,IT!C:C,2,FALSE)</f>
        <v>#REF!</v>
      </c>
      <c r="F100" s="20" t="s">
        <v>67</v>
      </c>
      <c r="G100" s="20" t="s">
        <v>179</v>
      </c>
      <c r="H100" s="21" t="e">
        <f>VLOOKUP(F100,IT!B:C,3,FALSE)</f>
        <v>#REF!</v>
      </c>
      <c r="I100" s="21" t="str">
        <f t="shared" si="5"/>
        <v>Nicht kumulierbar mit Kapitel: 20</v>
      </c>
      <c r="J100" s="21" t="str">
        <f t="shared" si="3"/>
        <v>Non cumulable avec chapitre : 20</v>
      </c>
      <c r="K100" s="21" t="str">
        <f t="shared" si="4"/>
        <v>Non cumulabile col capitolo: 20</v>
      </c>
      <c r="L100" s="23">
        <v>45292</v>
      </c>
      <c r="M100" s="24">
        <v>401768</v>
      </c>
    </row>
    <row r="101" spans="1:13" x14ac:dyDescent="0.2">
      <c r="A101" s="25" t="s">
        <v>1368</v>
      </c>
      <c r="B101" s="45"/>
      <c r="C101" s="45" t="s">
        <v>343</v>
      </c>
      <c r="D101" s="45" t="s">
        <v>1159</v>
      </c>
      <c r="E101" s="64" t="e">
        <f>VLOOKUP(C101,IT!C:C,2,FALSE)</f>
        <v>#REF!</v>
      </c>
      <c r="F101" s="45" t="s">
        <v>68</v>
      </c>
      <c r="G101" s="45" t="s">
        <v>179</v>
      </c>
      <c r="H101" s="46" t="e">
        <f>VLOOKUP(F101,IT!B:C,3,FALSE)</f>
        <v>#REF!</v>
      </c>
      <c r="I101" s="46" t="str">
        <f t="shared" si="5"/>
        <v>Nicht kumulierbar mit Kapitel: 30</v>
      </c>
      <c r="J101" s="46" t="str">
        <f t="shared" si="3"/>
        <v>Non cumulable avec chapitre : 30</v>
      </c>
      <c r="K101" s="46" t="str">
        <f t="shared" si="4"/>
        <v>Non cumulabile col capitolo: 30</v>
      </c>
      <c r="L101" s="59">
        <v>45292</v>
      </c>
      <c r="M101" s="26">
        <v>401768</v>
      </c>
    </row>
    <row r="102" spans="1:13" x14ac:dyDescent="0.2">
      <c r="A102" s="25" t="s">
        <v>1368</v>
      </c>
      <c r="B102" s="45"/>
      <c r="C102" s="45" t="s">
        <v>343</v>
      </c>
      <c r="D102" s="45" t="s">
        <v>1159</v>
      </c>
      <c r="E102" s="64" t="e">
        <f>VLOOKUP(C102,IT!C:C,2,FALSE)</f>
        <v>#REF!</v>
      </c>
      <c r="F102" s="45" t="s">
        <v>73</v>
      </c>
      <c r="G102" s="45" t="s">
        <v>179</v>
      </c>
      <c r="H102" s="46" t="e">
        <f>VLOOKUP(F102,IT!B:C,3,FALSE)</f>
        <v>#REF!</v>
      </c>
      <c r="I102" s="46" t="str">
        <f t="shared" si="5"/>
        <v>Nicht kumulierbar mit Kapitel: 40</v>
      </c>
      <c r="J102" s="46" t="str">
        <f t="shared" si="3"/>
        <v>Non cumulable avec chapitre : 40</v>
      </c>
      <c r="K102" s="46" t="str">
        <f t="shared" si="4"/>
        <v>Non cumulabile col capitolo: 40</v>
      </c>
      <c r="L102" s="59">
        <v>45292</v>
      </c>
      <c r="M102" s="26">
        <v>401768</v>
      </c>
    </row>
    <row r="103" spans="1:13" x14ac:dyDescent="0.2">
      <c r="A103" s="25" t="s">
        <v>1368</v>
      </c>
      <c r="B103" s="45"/>
      <c r="C103" s="45" t="s">
        <v>343</v>
      </c>
      <c r="D103" s="45" t="s">
        <v>1159</v>
      </c>
      <c r="E103" s="64" t="e">
        <f>VLOOKUP(C103,IT!C:C,2,FALSE)</f>
        <v>#REF!</v>
      </c>
      <c r="F103" s="45" t="s">
        <v>89</v>
      </c>
      <c r="G103" s="45" t="s">
        <v>179</v>
      </c>
      <c r="H103" s="46" t="e">
        <f>VLOOKUP(F103,IT!B:C,3,FALSE)</f>
        <v>#REF!</v>
      </c>
      <c r="I103" s="46" t="str">
        <f t="shared" si="5"/>
        <v>Nicht kumulierbar mit Kapitel: 50</v>
      </c>
      <c r="J103" s="46" t="str">
        <f t="shared" si="3"/>
        <v>Non cumulable avec chapitre : 50</v>
      </c>
      <c r="K103" s="46" t="str">
        <f t="shared" si="4"/>
        <v>Non cumulabile col capitolo: 50</v>
      </c>
      <c r="L103" s="59">
        <v>45292</v>
      </c>
      <c r="M103" s="26">
        <v>401768</v>
      </c>
    </row>
    <row r="104" spans="1:13" x14ac:dyDescent="0.2">
      <c r="A104" s="25" t="s">
        <v>1368</v>
      </c>
      <c r="B104" s="45"/>
      <c r="C104" s="45" t="s">
        <v>343</v>
      </c>
      <c r="D104" s="45" t="s">
        <v>1159</v>
      </c>
      <c r="E104" s="64" t="e">
        <f>VLOOKUP(C104,IT!C:C,2,FALSE)</f>
        <v>#REF!</v>
      </c>
      <c r="F104" s="45" t="s">
        <v>76</v>
      </c>
      <c r="G104" s="45" t="s">
        <v>179</v>
      </c>
      <c r="H104" s="46" t="e">
        <f>VLOOKUP(F104,IT!B:C,3,FALSE)</f>
        <v>#REF!</v>
      </c>
      <c r="I104" s="46" t="str">
        <f t="shared" si="5"/>
        <v>Nicht kumulierbar mit Kapitel: 60</v>
      </c>
      <c r="J104" s="46" t="str">
        <f t="shared" si="3"/>
        <v>Non cumulable avec chapitre : 60</v>
      </c>
      <c r="K104" s="46" t="str">
        <f t="shared" si="4"/>
        <v>Non cumulabile col capitolo: 60</v>
      </c>
      <c r="L104" s="59">
        <v>45292</v>
      </c>
      <c r="M104" s="26">
        <v>401768</v>
      </c>
    </row>
    <row r="105" spans="1:13" x14ac:dyDescent="0.2">
      <c r="A105" s="25" t="s">
        <v>1368</v>
      </c>
      <c r="B105" s="45"/>
      <c r="C105" s="45" t="s">
        <v>343</v>
      </c>
      <c r="D105" s="45" t="s">
        <v>1159</v>
      </c>
      <c r="E105" s="64" t="e">
        <f>VLOOKUP(C105,IT!C:C,2,FALSE)</f>
        <v>#REF!</v>
      </c>
      <c r="F105" s="45" t="s">
        <v>299</v>
      </c>
      <c r="G105" s="45" t="s">
        <v>179</v>
      </c>
      <c r="H105" s="46" t="e">
        <f>VLOOKUP(F105,IT!B:C,3,FALSE)</f>
        <v>#REF!</v>
      </c>
      <c r="I105" s="46" t="str">
        <f t="shared" si="5"/>
        <v>Nicht kumulierbar mit Kapitel: 70</v>
      </c>
      <c r="J105" s="46" t="str">
        <f t="shared" si="3"/>
        <v>Non cumulable avec chapitre : 70</v>
      </c>
      <c r="K105" s="46" t="str">
        <f t="shared" si="4"/>
        <v>Non cumulabile col capitolo: 70</v>
      </c>
      <c r="L105" s="59">
        <v>45292</v>
      </c>
      <c r="M105" s="26">
        <v>401768</v>
      </c>
    </row>
    <row r="106" spans="1:13" x14ac:dyDescent="0.2">
      <c r="A106" s="25" t="s">
        <v>1368</v>
      </c>
      <c r="B106" s="45"/>
      <c r="C106" s="45" t="s">
        <v>343</v>
      </c>
      <c r="D106" s="45" t="s">
        <v>1159</v>
      </c>
      <c r="E106" s="64" t="e">
        <f>VLOOKUP(C106,IT!C:C,2,FALSE)</f>
        <v>#REF!</v>
      </c>
      <c r="F106" s="45" t="s">
        <v>94</v>
      </c>
      <c r="G106" s="45" t="s">
        <v>179</v>
      </c>
      <c r="H106" s="46" t="e">
        <f>VLOOKUP(F106,IT!B:C,3,FALSE)</f>
        <v>#REF!</v>
      </c>
      <c r="I106" s="46" t="str">
        <f t="shared" si="5"/>
        <v>Nicht kumulierbar mit Kapitel: 90</v>
      </c>
      <c r="J106" s="46" t="str">
        <f t="shared" si="3"/>
        <v>Non cumulable avec chapitre : 90</v>
      </c>
      <c r="K106" s="46" t="str">
        <f t="shared" si="4"/>
        <v>Non cumulabile col capitolo: 90</v>
      </c>
      <c r="L106" s="59">
        <v>45292</v>
      </c>
      <c r="M106" s="26">
        <v>401768</v>
      </c>
    </row>
    <row r="107" spans="1:13" x14ac:dyDescent="0.2">
      <c r="A107" s="25" t="s">
        <v>1368</v>
      </c>
      <c r="B107" s="45"/>
      <c r="C107" s="45" t="s">
        <v>343</v>
      </c>
      <c r="D107" s="45" t="s">
        <v>1159</v>
      </c>
      <c r="E107" s="64" t="e">
        <f>VLOOKUP(C107,IT!C:C,2,FALSE)</f>
        <v>#REF!</v>
      </c>
      <c r="F107" s="45" t="s">
        <v>344</v>
      </c>
      <c r="G107" s="45" t="s">
        <v>1159</v>
      </c>
      <c r="H107" s="46" t="e">
        <f>VLOOKUP(F107,IT!C:C,2,FALSE)</f>
        <v>#REF!</v>
      </c>
      <c r="I107" s="46" t="str">
        <f t="shared" si="5"/>
        <v>Nicht kumulierbar mit Leistung: 10.031.000</v>
      </c>
      <c r="J107" s="46" t="str">
        <f t="shared" si="3"/>
        <v>Non cumulable avec chapitre : 10.031.000</v>
      </c>
      <c r="K107" s="46" t="str">
        <f t="shared" si="4"/>
        <v>Non cumulabile col capitolo: 10.031.000</v>
      </c>
      <c r="L107" s="59">
        <v>45566</v>
      </c>
      <c r="M107" s="26">
        <v>401768</v>
      </c>
    </row>
    <row r="108" spans="1:13" x14ac:dyDescent="0.2">
      <c r="A108" s="25" t="s">
        <v>1368</v>
      </c>
      <c r="B108" s="45"/>
      <c r="C108" s="45" t="s">
        <v>343</v>
      </c>
      <c r="D108" s="45" t="s">
        <v>1159</v>
      </c>
      <c r="E108" s="64" t="e">
        <f>VLOOKUP(C108,IT!C:C,2,FALSE)</f>
        <v>#REF!</v>
      </c>
      <c r="F108" s="45" t="s">
        <v>229</v>
      </c>
      <c r="G108" s="45" t="s">
        <v>1159</v>
      </c>
      <c r="H108" s="46" t="e">
        <f>VLOOKUP(F108,IT!C:C,2,FALSE)</f>
        <v>#REF!</v>
      </c>
      <c r="I108" s="46" t="str">
        <f t="shared" si="5"/>
        <v>Nicht kumulierbar mit Leistung: 10.141.000</v>
      </c>
      <c r="J108" s="46" t="str">
        <f t="shared" si="3"/>
        <v>Non cumulable avec chapitre : 10.141.000</v>
      </c>
      <c r="K108" s="46" t="str">
        <f t="shared" si="4"/>
        <v>Non cumulabile col capitolo: 10.141.000</v>
      </c>
      <c r="L108" s="59">
        <v>45292</v>
      </c>
      <c r="M108" s="26">
        <v>401768</v>
      </c>
    </row>
    <row r="109" spans="1:13" x14ac:dyDescent="0.2">
      <c r="A109" s="25" t="s">
        <v>1368</v>
      </c>
      <c r="B109" s="45"/>
      <c r="C109" s="45" t="s">
        <v>343</v>
      </c>
      <c r="D109" s="45" t="s">
        <v>1159</v>
      </c>
      <c r="E109" s="64" t="e">
        <f>VLOOKUP(C109,IT!C:C,2,FALSE)</f>
        <v>#REF!</v>
      </c>
      <c r="F109" s="45" t="s">
        <v>230</v>
      </c>
      <c r="G109" s="45" t="s">
        <v>1159</v>
      </c>
      <c r="H109" s="46" t="e">
        <f>VLOOKUP(F109,IT!C:C,2,FALSE)</f>
        <v>#REF!</v>
      </c>
      <c r="I109" s="46" t="str">
        <f t="shared" si="5"/>
        <v>Nicht kumulierbar mit Leistung: 10.142.000</v>
      </c>
      <c r="J109" s="46" t="str">
        <f t="shared" si="3"/>
        <v>Non cumulable avec chapitre : 10.142.000</v>
      </c>
      <c r="K109" s="46" t="str">
        <f t="shared" si="4"/>
        <v>Non cumulabile col capitolo: 10.142.000</v>
      </c>
      <c r="L109" s="59">
        <v>45292</v>
      </c>
      <c r="M109" s="26">
        <v>401768</v>
      </c>
    </row>
    <row r="110" spans="1:13" x14ac:dyDescent="0.2">
      <c r="A110" s="27" t="s">
        <v>1368</v>
      </c>
      <c r="B110" s="28"/>
      <c r="C110" s="28" t="s">
        <v>343</v>
      </c>
      <c r="D110" s="28" t="s">
        <v>1159</v>
      </c>
      <c r="E110" s="62" t="e">
        <f>VLOOKUP(C110,IT!C:C,2,FALSE)</f>
        <v>#REF!</v>
      </c>
      <c r="F110" s="28" t="s">
        <v>231</v>
      </c>
      <c r="G110" s="28" t="s">
        <v>1159</v>
      </c>
      <c r="H110" s="29" t="e">
        <f>VLOOKUP(F110,IT!C:C,2,FALSE)</f>
        <v>#REF!</v>
      </c>
      <c r="I110" s="29" t="str">
        <f t="shared" si="5"/>
        <v>Nicht kumulierbar mit Leistung: 10.143.000</v>
      </c>
      <c r="J110" s="29" t="str">
        <f t="shared" si="3"/>
        <v>Non cumulable avec chapitre : 10.143.000</v>
      </c>
      <c r="K110" s="29" t="str">
        <f t="shared" si="4"/>
        <v>Non cumulabile col capitolo: 10.143.000</v>
      </c>
      <c r="L110" s="30">
        <v>45292</v>
      </c>
      <c r="M110" s="31">
        <v>401768</v>
      </c>
    </row>
    <row r="111" spans="1:13" x14ac:dyDescent="0.2">
      <c r="A111" s="53" t="s">
        <v>1368</v>
      </c>
      <c r="B111" s="54"/>
      <c r="C111" s="54" t="s">
        <v>343</v>
      </c>
      <c r="D111" s="54" t="s">
        <v>1159</v>
      </c>
      <c r="E111" s="67" t="e">
        <f>VLOOKUP(C111,IT!C:C,2,FALSE)</f>
        <v>#REF!</v>
      </c>
      <c r="F111" s="54" t="s">
        <v>232</v>
      </c>
      <c r="G111" s="54" t="s">
        <v>1159</v>
      </c>
      <c r="H111" s="55" t="e">
        <f>VLOOKUP(F111,IT!C:C,2,FALSE)</f>
        <v>#REF!</v>
      </c>
      <c r="I111" s="55" t="str">
        <f t="shared" si="5"/>
        <v>Nicht kumulierbar mit Leistung: 10.144.000</v>
      </c>
      <c r="J111" s="55" t="str">
        <f t="shared" si="3"/>
        <v>Non cumulable avec chapitre : 10.144.000</v>
      </c>
      <c r="K111" s="55" t="str">
        <f t="shared" si="4"/>
        <v>Non cumulabile col capitolo: 10.144.000</v>
      </c>
      <c r="L111" s="56">
        <v>45292</v>
      </c>
      <c r="M111" s="57">
        <v>401768</v>
      </c>
    </row>
    <row r="112" spans="1:13" x14ac:dyDescent="0.2">
      <c r="A112" s="19" t="s">
        <v>1368</v>
      </c>
      <c r="B112" s="20"/>
      <c r="C112" s="20" t="s">
        <v>195</v>
      </c>
      <c r="D112" s="20" t="s">
        <v>1159</v>
      </c>
      <c r="E112" s="61" t="e">
        <f>VLOOKUP(C112,IT!C:C,2,FALSE)</f>
        <v>#REF!</v>
      </c>
      <c r="F112" s="20" t="s">
        <v>67</v>
      </c>
      <c r="G112" s="20" t="s">
        <v>179</v>
      </c>
      <c r="H112" s="21" t="e">
        <f>VLOOKUP(F112,IT!B:C,3,FALSE)</f>
        <v>#REF!</v>
      </c>
      <c r="I112" s="21" t="str">
        <f t="shared" si="5"/>
        <v>Nicht kumulierbar mit Kapitel: 20</v>
      </c>
      <c r="J112" s="21" t="str">
        <f t="shared" si="3"/>
        <v>Non cumulable avec chapitre : 20</v>
      </c>
      <c r="K112" s="21" t="str">
        <f t="shared" si="4"/>
        <v>Non cumulabile col capitolo: 20</v>
      </c>
      <c r="L112" s="23">
        <v>45292</v>
      </c>
      <c r="M112" s="24">
        <v>401768</v>
      </c>
    </row>
    <row r="113" spans="1:13" x14ac:dyDescent="0.2">
      <c r="A113" s="25" t="s">
        <v>1368</v>
      </c>
      <c r="B113" s="45"/>
      <c r="C113" s="45" t="s">
        <v>195</v>
      </c>
      <c r="D113" s="45" t="s">
        <v>1159</v>
      </c>
      <c r="E113" s="64" t="e">
        <f>VLOOKUP(C113,IT!C:C,2,FALSE)</f>
        <v>#REF!</v>
      </c>
      <c r="F113" s="45" t="s">
        <v>68</v>
      </c>
      <c r="G113" s="45" t="s">
        <v>179</v>
      </c>
      <c r="H113" s="46" t="e">
        <f>VLOOKUP(F113,IT!B:C,3,FALSE)</f>
        <v>#REF!</v>
      </c>
      <c r="I113" s="46" t="str">
        <f t="shared" si="5"/>
        <v>Nicht kumulierbar mit Kapitel: 30</v>
      </c>
      <c r="J113" s="46" t="str">
        <f t="shared" si="3"/>
        <v>Non cumulable avec chapitre : 30</v>
      </c>
      <c r="K113" s="46" t="str">
        <f t="shared" si="4"/>
        <v>Non cumulabile col capitolo: 30</v>
      </c>
      <c r="L113" s="59">
        <v>45292</v>
      </c>
      <c r="M113" s="26">
        <v>401768</v>
      </c>
    </row>
    <row r="114" spans="1:13" x14ac:dyDescent="0.2">
      <c r="A114" s="25" t="s">
        <v>1368</v>
      </c>
      <c r="B114" s="45"/>
      <c r="C114" s="45" t="s">
        <v>195</v>
      </c>
      <c r="D114" s="45" t="s">
        <v>1159</v>
      </c>
      <c r="E114" s="64" t="e">
        <f>VLOOKUP(C114,IT!C:C,2,FALSE)</f>
        <v>#REF!</v>
      </c>
      <c r="F114" s="45" t="s">
        <v>73</v>
      </c>
      <c r="G114" s="45" t="s">
        <v>179</v>
      </c>
      <c r="H114" s="46" t="e">
        <f>VLOOKUP(F114,IT!B:C,3,FALSE)</f>
        <v>#REF!</v>
      </c>
      <c r="I114" s="46" t="str">
        <f t="shared" si="5"/>
        <v>Nicht kumulierbar mit Kapitel: 40</v>
      </c>
      <c r="J114" s="46" t="str">
        <f t="shared" si="3"/>
        <v>Non cumulable avec chapitre : 40</v>
      </c>
      <c r="K114" s="46" t="str">
        <f t="shared" si="4"/>
        <v>Non cumulabile col capitolo: 40</v>
      </c>
      <c r="L114" s="59">
        <v>45292</v>
      </c>
      <c r="M114" s="26">
        <v>401768</v>
      </c>
    </row>
    <row r="115" spans="1:13" x14ac:dyDescent="0.2">
      <c r="A115" s="25" t="s">
        <v>1368</v>
      </c>
      <c r="B115" s="45"/>
      <c r="C115" s="45" t="s">
        <v>195</v>
      </c>
      <c r="D115" s="45" t="s">
        <v>1159</v>
      </c>
      <c r="E115" s="64" t="e">
        <f>VLOOKUP(C115,IT!C:C,2,FALSE)</f>
        <v>#REF!</v>
      </c>
      <c r="F115" s="45" t="s">
        <v>89</v>
      </c>
      <c r="G115" s="45" t="s">
        <v>179</v>
      </c>
      <c r="H115" s="46" t="e">
        <f>VLOOKUP(F115,IT!B:C,3,FALSE)</f>
        <v>#REF!</v>
      </c>
      <c r="I115" s="46" t="str">
        <f t="shared" si="5"/>
        <v>Nicht kumulierbar mit Kapitel: 50</v>
      </c>
      <c r="J115" s="46" t="str">
        <f t="shared" si="3"/>
        <v>Non cumulable avec chapitre : 50</v>
      </c>
      <c r="K115" s="46" t="str">
        <f t="shared" si="4"/>
        <v>Non cumulabile col capitolo: 50</v>
      </c>
      <c r="L115" s="59">
        <v>45292</v>
      </c>
      <c r="M115" s="26">
        <v>401768</v>
      </c>
    </row>
    <row r="116" spans="1:13" x14ac:dyDescent="0.2">
      <c r="A116" s="25" t="s">
        <v>1368</v>
      </c>
      <c r="B116" s="45"/>
      <c r="C116" s="45" t="s">
        <v>195</v>
      </c>
      <c r="D116" s="45" t="s">
        <v>1159</v>
      </c>
      <c r="E116" s="64" t="e">
        <f>VLOOKUP(C116,IT!C:C,2,FALSE)</f>
        <v>#REF!</v>
      </c>
      <c r="F116" s="45" t="s">
        <v>76</v>
      </c>
      <c r="G116" s="45" t="s">
        <v>179</v>
      </c>
      <c r="H116" s="46" t="e">
        <f>VLOOKUP(F116,IT!B:C,3,FALSE)</f>
        <v>#REF!</v>
      </c>
      <c r="I116" s="46" t="str">
        <f t="shared" si="5"/>
        <v>Nicht kumulierbar mit Kapitel: 60</v>
      </c>
      <c r="J116" s="46" t="str">
        <f t="shared" si="3"/>
        <v>Non cumulable avec chapitre : 60</v>
      </c>
      <c r="K116" s="46" t="str">
        <f t="shared" si="4"/>
        <v>Non cumulabile col capitolo: 60</v>
      </c>
      <c r="L116" s="59">
        <v>45292</v>
      </c>
      <c r="M116" s="26">
        <v>401768</v>
      </c>
    </row>
    <row r="117" spans="1:13" x14ac:dyDescent="0.2">
      <c r="A117" s="27" t="s">
        <v>1368</v>
      </c>
      <c r="B117" s="28"/>
      <c r="C117" s="28" t="s">
        <v>195</v>
      </c>
      <c r="D117" s="28" t="s">
        <v>1159</v>
      </c>
      <c r="E117" s="62" t="e">
        <f>VLOOKUP(C117,IT!C:C,2,FALSE)</f>
        <v>#REF!</v>
      </c>
      <c r="F117" s="28" t="s">
        <v>299</v>
      </c>
      <c r="G117" s="28" t="s">
        <v>179</v>
      </c>
      <c r="H117" s="29" t="e">
        <f>VLOOKUP(F117,IT!B:C,3,FALSE)</f>
        <v>#REF!</v>
      </c>
      <c r="I117" s="29" t="str">
        <f t="shared" si="5"/>
        <v>Nicht kumulierbar mit Kapitel: 70</v>
      </c>
      <c r="J117" s="29" t="str">
        <f t="shared" si="3"/>
        <v>Non cumulable avec chapitre : 70</v>
      </c>
      <c r="K117" s="29" t="str">
        <f t="shared" si="4"/>
        <v>Non cumulabile col capitolo: 70</v>
      </c>
      <c r="L117" s="30">
        <v>45292</v>
      </c>
      <c r="M117" s="31">
        <v>401768</v>
      </c>
    </row>
    <row r="118" spans="1:13" x14ac:dyDescent="0.2">
      <c r="A118" s="12" t="s">
        <v>1368</v>
      </c>
      <c r="B118" s="13"/>
      <c r="C118" s="13" t="s">
        <v>337</v>
      </c>
      <c r="D118" s="13" t="s">
        <v>1159</v>
      </c>
      <c r="E118" s="60" t="e">
        <f>VLOOKUP(C118,IT!C:C,2,FALSE)</f>
        <v>#REF!</v>
      </c>
      <c r="F118" s="13" t="s">
        <v>67</v>
      </c>
      <c r="G118" s="13" t="s">
        <v>179</v>
      </c>
      <c r="H118" s="14" t="e">
        <f>VLOOKUP(F118,IT!B:C,3,FALSE)</f>
        <v>#REF!</v>
      </c>
      <c r="I118" s="14" t="str">
        <f t="shared" si="5"/>
        <v>Nicht kumulierbar mit Kapitel: 20</v>
      </c>
      <c r="J118" s="14" t="str">
        <f t="shared" si="3"/>
        <v>Non cumulable avec chapitre : 20</v>
      </c>
      <c r="K118" s="14" t="str">
        <f t="shared" si="4"/>
        <v>Non cumulabile col capitolo: 20</v>
      </c>
      <c r="L118" s="15">
        <v>45292</v>
      </c>
      <c r="M118" s="16">
        <v>401768</v>
      </c>
    </row>
    <row r="119" spans="1:13" x14ac:dyDescent="0.2">
      <c r="A119" s="17" t="s">
        <v>1368</v>
      </c>
      <c r="B119" s="47"/>
      <c r="C119" s="47" t="s">
        <v>337</v>
      </c>
      <c r="D119" s="47" t="s">
        <v>1159</v>
      </c>
      <c r="E119" s="65" t="e">
        <f>VLOOKUP(C119,IT!C:C,2,FALSE)</f>
        <v>#REF!</v>
      </c>
      <c r="F119" s="47" t="s">
        <v>68</v>
      </c>
      <c r="G119" s="47" t="s">
        <v>179</v>
      </c>
      <c r="H119" s="43" t="e">
        <f>VLOOKUP(F119,IT!B:C,3,FALSE)</f>
        <v>#REF!</v>
      </c>
      <c r="I119" s="43" t="str">
        <f t="shared" si="5"/>
        <v>Nicht kumulierbar mit Kapitel: 30</v>
      </c>
      <c r="J119" s="43" t="str">
        <f t="shared" si="3"/>
        <v>Non cumulable avec chapitre : 30</v>
      </c>
      <c r="K119" s="43" t="str">
        <f t="shared" si="4"/>
        <v>Non cumulabile col capitolo: 30</v>
      </c>
      <c r="L119" s="44">
        <v>45292</v>
      </c>
      <c r="M119" s="18">
        <v>401768</v>
      </c>
    </row>
    <row r="120" spans="1:13" x14ac:dyDescent="0.2">
      <c r="A120" s="17" t="s">
        <v>1368</v>
      </c>
      <c r="B120" s="47"/>
      <c r="C120" s="47" t="s">
        <v>337</v>
      </c>
      <c r="D120" s="47" t="s">
        <v>1159</v>
      </c>
      <c r="E120" s="65" t="e">
        <f>VLOOKUP(C120,IT!C:C,2,FALSE)</f>
        <v>#REF!</v>
      </c>
      <c r="F120" s="47" t="s">
        <v>73</v>
      </c>
      <c r="G120" s="47" t="s">
        <v>179</v>
      </c>
      <c r="H120" s="43" t="e">
        <f>VLOOKUP(F120,IT!B:C,3,FALSE)</f>
        <v>#REF!</v>
      </c>
      <c r="I120" s="43" t="str">
        <f t="shared" si="5"/>
        <v>Nicht kumulierbar mit Kapitel: 40</v>
      </c>
      <c r="J120" s="43" t="str">
        <f t="shared" si="3"/>
        <v>Non cumulable avec chapitre : 40</v>
      </c>
      <c r="K120" s="43" t="str">
        <f t="shared" si="4"/>
        <v>Non cumulabile col capitolo: 40</v>
      </c>
      <c r="L120" s="44">
        <v>45292</v>
      </c>
      <c r="M120" s="18">
        <v>401768</v>
      </c>
    </row>
    <row r="121" spans="1:13" x14ac:dyDescent="0.2">
      <c r="A121" s="17" t="s">
        <v>1368</v>
      </c>
      <c r="B121" s="47"/>
      <c r="C121" s="47" t="s">
        <v>337</v>
      </c>
      <c r="D121" s="47" t="s">
        <v>1159</v>
      </c>
      <c r="E121" s="65" t="e">
        <f>VLOOKUP(C121,IT!C:C,2,FALSE)</f>
        <v>#REF!</v>
      </c>
      <c r="F121" s="47" t="s">
        <v>89</v>
      </c>
      <c r="G121" s="47" t="s">
        <v>179</v>
      </c>
      <c r="H121" s="43" t="e">
        <f>VLOOKUP(F121,IT!B:C,3,FALSE)</f>
        <v>#REF!</v>
      </c>
      <c r="I121" s="43" t="str">
        <f t="shared" ref="I121:I143" si="6">CONCATENATE("Nicht kumulierbar mit ",G121,": ",F121)</f>
        <v>Nicht kumulierbar mit Kapitel: 50</v>
      </c>
      <c r="J121" s="43" t="str">
        <f t="shared" si="3"/>
        <v>Non cumulable avec chapitre : 50</v>
      </c>
      <c r="K121" s="43" t="str">
        <f t="shared" si="4"/>
        <v>Non cumulabile col capitolo: 50</v>
      </c>
      <c r="L121" s="44">
        <v>45292</v>
      </c>
      <c r="M121" s="18">
        <v>401768</v>
      </c>
    </row>
    <row r="122" spans="1:13" x14ac:dyDescent="0.2">
      <c r="A122" s="17" t="s">
        <v>1368</v>
      </c>
      <c r="B122" s="47"/>
      <c r="C122" s="47" t="s">
        <v>337</v>
      </c>
      <c r="D122" s="47" t="s">
        <v>1159</v>
      </c>
      <c r="E122" s="65" t="e">
        <f>VLOOKUP(C122,IT!C:C,2,FALSE)</f>
        <v>#REF!</v>
      </c>
      <c r="F122" s="47" t="s">
        <v>76</v>
      </c>
      <c r="G122" s="47" t="s">
        <v>179</v>
      </c>
      <c r="H122" s="43" t="e">
        <f>VLOOKUP(F122,IT!B:C,3,FALSE)</f>
        <v>#REF!</v>
      </c>
      <c r="I122" s="43" t="str">
        <f t="shared" si="6"/>
        <v>Nicht kumulierbar mit Kapitel: 60</v>
      </c>
      <c r="J122" s="43" t="str">
        <f t="shared" si="3"/>
        <v>Non cumulable avec chapitre : 60</v>
      </c>
      <c r="K122" s="43" t="str">
        <f t="shared" si="4"/>
        <v>Non cumulabile col capitolo: 60</v>
      </c>
      <c r="L122" s="44">
        <v>45292</v>
      </c>
      <c r="M122" s="18">
        <v>401768</v>
      </c>
    </row>
    <row r="123" spans="1:13" x14ac:dyDescent="0.2">
      <c r="A123" s="33" t="s">
        <v>1368</v>
      </c>
      <c r="B123" s="34"/>
      <c r="C123" s="34" t="s">
        <v>337</v>
      </c>
      <c r="D123" s="34" t="s">
        <v>1159</v>
      </c>
      <c r="E123" s="63" t="e">
        <f>VLOOKUP(C123,IT!C:C,2,FALSE)</f>
        <v>#REF!</v>
      </c>
      <c r="F123" s="34" t="s">
        <v>299</v>
      </c>
      <c r="G123" s="34" t="s">
        <v>179</v>
      </c>
      <c r="H123" s="35" t="e">
        <f>VLOOKUP(F123,IT!B:C,3,FALSE)</f>
        <v>#REF!</v>
      </c>
      <c r="I123" s="35" t="str">
        <f t="shared" si="6"/>
        <v>Nicht kumulierbar mit Kapitel: 70</v>
      </c>
      <c r="J123" s="35" t="str">
        <f t="shared" si="3"/>
        <v>Non cumulable avec chapitre : 70</v>
      </c>
      <c r="K123" s="35" t="str">
        <f t="shared" si="4"/>
        <v>Non cumulabile col capitolo: 70</v>
      </c>
      <c r="L123" s="36">
        <v>45292</v>
      </c>
      <c r="M123" s="37">
        <v>401768</v>
      </c>
    </row>
    <row r="124" spans="1:13" x14ac:dyDescent="0.2">
      <c r="A124" s="19" t="s">
        <v>1368</v>
      </c>
      <c r="B124" s="20"/>
      <c r="C124" s="20" t="s">
        <v>197</v>
      </c>
      <c r="D124" s="20" t="s">
        <v>1159</v>
      </c>
      <c r="E124" s="61" t="e">
        <f>VLOOKUP(C124,IT!C:C,2,FALSE)</f>
        <v>#REF!</v>
      </c>
      <c r="F124" s="20" t="s">
        <v>1035</v>
      </c>
      <c r="G124" s="20" t="s">
        <v>1159</v>
      </c>
      <c r="H124" s="21" t="e">
        <f>VLOOKUP(F124,IT!C:C,2,FALSE)</f>
        <v>#REF!</v>
      </c>
      <c r="I124" s="21" t="str">
        <f t="shared" si="6"/>
        <v>Nicht kumulierbar mit Leistung: 10.132.100</v>
      </c>
      <c r="J124" s="21" t="str">
        <f t="shared" si="3"/>
        <v>Non cumulable avec chapitre : 10.132.100</v>
      </c>
      <c r="K124" s="21" t="str">
        <f t="shared" si="4"/>
        <v>Non cumulabile col capitolo: 10.132.100</v>
      </c>
      <c r="L124" s="23">
        <v>45292</v>
      </c>
      <c r="M124" s="24">
        <v>401768</v>
      </c>
    </row>
    <row r="125" spans="1:13" x14ac:dyDescent="0.2">
      <c r="A125" s="25" t="s">
        <v>1368</v>
      </c>
      <c r="B125" s="45"/>
      <c r="C125" s="45" t="s">
        <v>197</v>
      </c>
      <c r="D125" s="45" t="s">
        <v>1159</v>
      </c>
      <c r="E125" s="64" t="e">
        <f>VLOOKUP(C125,IT!C:C,2,FALSE)</f>
        <v>#REF!</v>
      </c>
      <c r="F125" s="45" t="s">
        <v>198</v>
      </c>
      <c r="G125" s="45" t="s">
        <v>1159</v>
      </c>
      <c r="H125" s="46" t="e">
        <f>VLOOKUP(F125,IT!C:C,2,FALSE)</f>
        <v>#REF!</v>
      </c>
      <c r="I125" s="46" t="str">
        <f t="shared" si="6"/>
        <v>Nicht kumulierbar mit Leistung: 10.133.000</v>
      </c>
      <c r="J125" s="46" t="str">
        <f t="shared" si="3"/>
        <v>Non cumulable avec chapitre : 10.133.000</v>
      </c>
      <c r="K125" s="46" t="str">
        <f t="shared" si="4"/>
        <v>Non cumulabile col capitolo: 10.133.000</v>
      </c>
      <c r="L125" s="59">
        <v>45292</v>
      </c>
      <c r="M125" s="26">
        <v>401768</v>
      </c>
    </row>
    <row r="126" spans="1:13" x14ac:dyDescent="0.2">
      <c r="A126" s="27" t="s">
        <v>1368</v>
      </c>
      <c r="B126" s="28"/>
      <c r="C126" s="28" t="s">
        <v>197</v>
      </c>
      <c r="D126" s="28" t="s">
        <v>1159</v>
      </c>
      <c r="E126" s="62" t="e">
        <f>VLOOKUP(C126,IT!C:C,2,FALSE)</f>
        <v>#REF!</v>
      </c>
      <c r="F126" s="28" t="s">
        <v>1034</v>
      </c>
      <c r="G126" s="28" t="s">
        <v>1159</v>
      </c>
      <c r="H126" s="29" t="e">
        <f>VLOOKUP(F126,IT!C:C,2,FALSE)</f>
        <v>#REF!</v>
      </c>
      <c r="I126" s="29" t="str">
        <f t="shared" si="6"/>
        <v>Nicht kumulierbar mit Leistung: 10.133.100</v>
      </c>
      <c r="J126" s="29" t="str">
        <f t="shared" si="3"/>
        <v>Non cumulable avec chapitre : 10.133.100</v>
      </c>
      <c r="K126" s="29" t="str">
        <f t="shared" si="4"/>
        <v>Non cumulabile col capitolo: 10.133.100</v>
      </c>
      <c r="L126" s="30">
        <v>45292</v>
      </c>
      <c r="M126" s="31">
        <v>401768</v>
      </c>
    </row>
    <row r="127" spans="1:13" x14ac:dyDescent="0.2">
      <c r="A127" s="12" t="s">
        <v>1368</v>
      </c>
      <c r="B127" s="13"/>
      <c r="C127" s="13" t="s">
        <v>1035</v>
      </c>
      <c r="D127" s="13" t="s">
        <v>1159</v>
      </c>
      <c r="E127" s="60" t="e">
        <f>VLOOKUP(C127,IT!C:C,2,FALSE)</f>
        <v>#REF!</v>
      </c>
      <c r="F127" s="13" t="s">
        <v>198</v>
      </c>
      <c r="G127" s="13" t="s">
        <v>1159</v>
      </c>
      <c r="H127" s="14" t="e">
        <f>VLOOKUP(F127,IT!C:C,2,FALSE)</f>
        <v>#REF!</v>
      </c>
      <c r="I127" s="14" t="str">
        <f t="shared" si="6"/>
        <v>Nicht kumulierbar mit Leistung: 10.133.000</v>
      </c>
      <c r="J127" s="14" t="str">
        <f t="shared" si="3"/>
        <v>Non cumulable avec chapitre : 10.133.000</v>
      </c>
      <c r="K127" s="14" t="str">
        <f t="shared" si="4"/>
        <v>Non cumulabile col capitolo: 10.133.000</v>
      </c>
      <c r="L127" s="15">
        <v>45292</v>
      </c>
      <c r="M127" s="16">
        <v>401768</v>
      </c>
    </row>
    <row r="128" spans="1:13" x14ac:dyDescent="0.2">
      <c r="A128" s="33" t="s">
        <v>1368</v>
      </c>
      <c r="B128" s="34"/>
      <c r="C128" s="34" t="s">
        <v>1035</v>
      </c>
      <c r="D128" s="34" t="s">
        <v>1159</v>
      </c>
      <c r="E128" s="63" t="e">
        <f>VLOOKUP(C128,IT!C:C,2,FALSE)</f>
        <v>#REF!</v>
      </c>
      <c r="F128" s="34" t="s">
        <v>1034</v>
      </c>
      <c r="G128" s="34" t="s">
        <v>1159</v>
      </c>
      <c r="H128" s="35" t="e">
        <f>VLOOKUP(F128,IT!C:C,2,FALSE)</f>
        <v>#REF!</v>
      </c>
      <c r="I128" s="35" t="str">
        <f t="shared" si="6"/>
        <v>Nicht kumulierbar mit Leistung: 10.133.100</v>
      </c>
      <c r="J128" s="35" t="str">
        <f t="shared" si="3"/>
        <v>Non cumulable avec chapitre : 10.133.100</v>
      </c>
      <c r="K128" s="35" t="str">
        <f t="shared" si="4"/>
        <v>Non cumulabile col capitolo: 10.133.100</v>
      </c>
      <c r="L128" s="36">
        <v>45292</v>
      </c>
      <c r="M128" s="37">
        <v>401768</v>
      </c>
    </row>
    <row r="129" spans="1:13" x14ac:dyDescent="0.2">
      <c r="A129" s="48" t="s">
        <v>1368</v>
      </c>
      <c r="B129" s="49"/>
      <c r="C129" s="49" t="s">
        <v>198</v>
      </c>
      <c r="D129" s="49" t="s">
        <v>1159</v>
      </c>
      <c r="E129" s="66" t="e">
        <f>VLOOKUP(C129,IT!C:C,2,FALSE)</f>
        <v>#REF!</v>
      </c>
      <c r="F129" s="49" t="s">
        <v>1034</v>
      </c>
      <c r="G129" s="49" t="s">
        <v>1159</v>
      </c>
      <c r="H129" s="50" t="e">
        <f>VLOOKUP(F129,IT!C:C,2,FALSE)</f>
        <v>#REF!</v>
      </c>
      <c r="I129" s="50" t="str">
        <f t="shared" si="6"/>
        <v>Nicht kumulierbar mit Leistung: 10.133.100</v>
      </c>
      <c r="J129" s="50" t="str">
        <f t="shared" si="3"/>
        <v>Non cumulable avec chapitre : 10.133.100</v>
      </c>
      <c r="K129" s="50" t="str">
        <f t="shared" si="4"/>
        <v>Non cumulabile col capitolo: 10.133.100</v>
      </c>
      <c r="L129" s="51">
        <v>45292</v>
      </c>
      <c r="M129" s="52">
        <v>401768</v>
      </c>
    </row>
    <row r="130" spans="1:13" x14ac:dyDescent="0.2">
      <c r="A130" s="12" t="s">
        <v>1368</v>
      </c>
      <c r="B130" s="13"/>
      <c r="C130" s="13" t="s">
        <v>229</v>
      </c>
      <c r="D130" s="13" t="s">
        <v>1159</v>
      </c>
      <c r="E130" s="60" t="e">
        <f>VLOOKUP(C130,IT!C:C,2,FALSE)</f>
        <v>#REF!</v>
      </c>
      <c r="F130" s="13" t="s">
        <v>230</v>
      </c>
      <c r="G130" s="13" t="s">
        <v>1159</v>
      </c>
      <c r="H130" s="14" t="e">
        <f>VLOOKUP(F130,IT!C:C,2,FALSE)</f>
        <v>#REF!</v>
      </c>
      <c r="I130" s="14" t="str">
        <f t="shared" si="6"/>
        <v>Nicht kumulierbar mit Leistung: 10.142.000</v>
      </c>
      <c r="J130" s="14" t="str">
        <f t="shared" ref="J130:J193" si="7">CONCATENATE("Non cumulable avec ",$P$1," : ",F130)</f>
        <v>Non cumulable avec chapitre : 10.142.000</v>
      </c>
      <c r="K130" s="14" t="str">
        <f t="shared" ref="K130:K193" si="8">CONCATENATE("Non cumulabile col ",$Q$1,": ",F130)</f>
        <v>Non cumulabile col capitolo: 10.142.000</v>
      </c>
      <c r="L130" s="15">
        <v>45292</v>
      </c>
      <c r="M130" s="16">
        <v>401768</v>
      </c>
    </row>
    <row r="131" spans="1:13" x14ac:dyDescent="0.2">
      <c r="A131" s="17" t="s">
        <v>1368</v>
      </c>
      <c r="B131" s="47"/>
      <c r="C131" s="47" t="s">
        <v>229</v>
      </c>
      <c r="D131" s="47" t="s">
        <v>1159</v>
      </c>
      <c r="E131" s="65" t="e">
        <f>VLOOKUP(C131,IT!C:C,2,FALSE)</f>
        <v>#REF!</v>
      </c>
      <c r="F131" s="47" t="s">
        <v>232</v>
      </c>
      <c r="G131" s="47" t="s">
        <v>1159</v>
      </c>
      <c r="H131" s="43" t="e">
        <f>VLOOKUP(F131,IT!C:C,2,FALSE)</f>
        <v>#REF!</v>
      </c>
      <c r="I131" s="43" t="str">
        <f t="shared" si="6"/>
        <v>Nicht kumulierbar mit Leistung: 10.144.000</v>
      </c>
      <c r="J131" s="43" t="str">
        <f t="shared" si="7"/>
        <v>Non cumulable avec chapitre : 10.144.000</v>
      </c>
      <c r="K131" s="43" t="str">
        <f t="shared" si="8"/>
        <v>Non cumulabile col capitolo: 10.144.000</v>
      </c>
      <c r="L131" s="44">
        <v>45292</v>
      </c>
      <c r="M131" s="18">
        <v>401768</v>
      </c>
    </row>
    <row r="132" spans="1:13" x14ac:dyDescent="0.2">
      <c r="A132" s="17" t="s">
        <v>1368</v>
      </c>
      <c r="B132" s="47"/>
      <c r="C132" s="47" t="s">
        <v>229</v>
      </c>
      <c r="D132" s="47" t="s">
        <v>1159</v>
      </c>
      <c r="E132" s="65" t="e">
        <f>VLOOKUP(C132,IT!C:C,2,FALSE)</f>
        <v>#REF!</v>
      </c>
      <c r="F132" s="47" t="s">
        <v>234</v>
      </c>
      <c r="G132" s="47" t="s">
        <v>1159</v>
      </c>
      <c r="H132" s="43" t="e">
        <f>VLOOKUP(F132,IT!C:C,2,FALSE)</f>
        <v>#REF!</v>
      </c>
      <c r="I132" s="43" t="str">
        <f t="shared" si="6"/>
        <v>Nicht kumulierbar mit Leistung: 10.146.000</v>
      </c>
      <c r="J132" s="43" t="str">
        <f t="shared" si="7"/>
        <v>Non cumulable avec chapitre : 10.146.000</v>
      </c>
      <c r="K132" s="43" t="str">
        <f t="shared" si="8"/>
        <v>Non cumulabile col capitolo: 10.146.000</v>
      </c>
      <c r="L132" s="44">
        <v>45292</v>
      </c>
      <c r="M132" s="18">
        <v>401768</v>
      </c>
    </row>
    <row r="133" spans="1:13" x14ac:dyDescent="0.2">
      <c r="A133" s="17" t="s">
        <v>1368</v>
      </c>
      <c r="B133" s="47"/>
      <c r="C133" s="47" t="s">
        <v>229</v>
      </c>
      <c r="D133" s="47" t="s">
        <v>1159</v>
      </c>
      <c r="E133" s="65" t="e">
        <f>VLOOKUP(C133,IT!C:C,2,FALSE)</f>
        <v>#REF!</v>
      </c>
      <c r="F133" s="47" t="s">
        <v>1244</v>
      </c>
      <c r="G133" s="47" t="s">
        <v>1159</v>
      </c>
      <c r="H133" s="43" t="e">
        <f>VLOOKUP(F133,IT!C:C,2,FALSE)</f>
        <v>#REF!</v>
      </c>
      <c r="I133" s="43" t="str">
        <f t="shared" si="6"/>
        <v>Nicht kumulierbar mit Leistung: 10.146.100</v>
      </c>
      <c r="J133" s="43" t="str">
        <f t="shared" si="7"/>
        <v>Non cumulable avec chapitre : 10.146.100</v>
      </c>
      <c r="K133" s="43" t="str">
        <f t="shared" si="8"/>
        <v>Non cumulabile col capitolo: 10.146.100</v>
      </c>
      <c r="L133" s="44">
        <v>45292</v>
      </c>
      <c r="M133" s="18">
        <v>401768</v>
      </c>
    </row>
    <row r="134" spans="1:13" x14ac:dyDescent="0.2">
      <c r="A134" s="17" t="s">
        <v>1368</v>
      </c>
      <c r="B134" s="47"/>
      <c r="C134" s="47" t="s">
        <v>229</v>
      </c>
      <c r="D134" s="47" t="s">
        <v>1159</v>
      </c>
      <c r="E134" s="65" t="e">
        <f>VLOOKUP(C134,IT!C:C,2,FALSE)</f>
        <v>#REF!</v>
      </c>
      <c r="F134" s="47" t="s">
        <v>236</v>
      </c>
      <c r="G134" s="47" t="s">
        <v>1159</v>
      </c>
      <c r="H134" s="43" t="e">
        <f>VLOOKUP(F134,IT!C:C,2,FALSE)</f>
        <v>#REF!</v>
      </c>
      <c r="I134" s="43" t="str">
        <f t="shared" si="6"/>
        <v>Nicht kumulierbar mit Leistung: 10.148.000</v>
      </c>
      <c r="J134" s="43" t="str">
        <f t="shared" si="7"/>
        <v>Non cumulable avec chapitre : 10.148.000</v>
      </c>
      <c r="K134" s="43" t="str">
        <f t="shared" si="8"/>
        <v>Non cumulabile col capitolo: 10.148.000</v>
      </c>
      <c r="L134" s="44">
        <v>45292</v>
      </c>
      <c r="M134" s="18">
        <v>401768</v>
      </c>
    </row>
    <row r="135" spans="1:13" x14ac:dyDescent="0.2">
      <c r="A135" s="17" t="s">
        <v>1368</v>
      </c>
      <c r="B135" s="47"/>
      <c r="C135" s="47" t="s">
        <v>229</v>
      </c>
      <c r="D135" s="47" t="s">
        <v>1159</v>
      </c>
      <c r="E135" s="65" t="e">
        <f>VLOOKUP(C135,IT!C:C,2,FALSE)</f>
        <v>#REF!</v>
      </c>
      <c r="F135" s="47" t="s">
        <v>1486</v>
      </c>
      <c r="G135" s="47" t="s">
        <v>1159</v>
      </c>
      <c r="H135" s="43" t="e">
        <f>VLOOKUP(F135,IT!C:C,2,FALSE)</f>
        <v>#REF!</v>
      </c>
      <c r="I135" s="43" t="str">
        <f t="shared" si="6"/>
        <v>Nicht kumulierbar mit Leistung: 10.148.010</v>
      </c>
      <c r="J135" s="43" t="str">
        <f t="shared" si="7"/>
        <v>Non cumulable avec chapitre : 10.148.010</v>
      </c>
      <c r="K135" s="43" t="str">
        <f t="shared" si="8"/>
        <v>Non cumulabile col capitolo: 10.148.010</v>
      </c>
      <c r="L135" s="44">
        <v>45931</v>
      </c>
      <c r="M135" s="18">
        <v>401768</v>
      </c>
    </row>
    <row r="136" spans="1:13" x14ac:dyDescent="0.2">
      <c r="A136" s="33" t="s">
        <v>1368</v>
      </c>
      <c r="B136" s="34"/>
      <c r="C136" s="34" t="s">
        <v>229</v>
      </c>
      <c r="D136" s="34" t="s">
        <v>1159</v>
      </c>
      <c r="E136" s="63" t="e">
        <f>VLOOKUP(C136,IT!C:C,2,FALSE)</f>
        <v>#REF!</v>
      </c>
      <c r="F136" s="34" t="s">
        <v>1247</v>
      </c>
      <c r="G136" s="34" t="s">
        <v>1159</v>
      </c>
      <c r="H136" s="35" t="e">
        <f>VLOOKUP(F136,IT!C:C,2,FALSE)</f>
        <v>#REF!</v>
      </c>
      <c r="I136" s="35" t="str">
        <f t="shared" si="6"/>
        <v>Nicht kumulierbar mit Leistung: 10.148.100</v>
      </c>
      <c r="J136" s="35" t="str">
        <f t="shared" si="7"/>
        <v>Non cumulable avec chapitre : 10.148.100</v>
      </c>
      <c r="K136" s="35" t="str">
        <f t="shared" si="8"/>
        <v>Non cumulabile col capitolo: 10.148.100</v>
      </c>
      <c r="L136" s="36">
        <v>45292</v>
      </c>
      <c r="M136" s="37">
        <v>401768</v>
      </c>
    </row>
    <row r="137" spans="1:13" x14ac:dyDescent="0.2">
      <c r="A137" s="19" t="s">
        <v>1368</v>
      </c>
      <c r="B137" s="20"/>
      <c r="C137" s="20" t="s">
        <v>230</v>
      </c>
      <c r="D137" s="20" t="s">
        <v>1159</v>
      </c>
      <c r="E137" s="61" t="e">
        <f>VLOOKUP(C137,IT!C:C,2,FALSE)</f>
        <v>#REF!</v>
      </c>
      <c r="F137" s="20" t="s">
        <v>229</v>
      </c>
      <c r="G137" s="20" t="s">
        <v>1159</v>
      </c>
      <c r="H137" s="21" t="e">
        <f>VLOOKUP(F137,IT!C:C,2,FALSE)</f>
        <v>#REF!</v>
      </c>
      <c r="I137" s="21" t="str">
        <f t="shared" si="6"/>
        <v>Nicht kumulierbar mit Leistung: 10.141.000</v>
      </c>
      <c r="J137" s="21" t="str">
        <f t="shared" si="7"/>
        <v>Non cumulable avec chapitre : 10.141.000</v>
      </c>
      <c r="K137" s="21" t="str">
        <f t="shared" si="8"/>
        <v>Non cumulabile col capitolo: 10.141.000</v>
      </c>
      <c r="L137" s="23">
        <v>45292</v>
      </c>
      <c r="M137" s="24">
        <v>401768</v>
      </c>
    </row>
    <row r="138" spans="1:13" x14ac:dyDescent="0.2">
      <c r="A138" s="25" t="s">
        <v>1368</v>
      </c>
      <c r="B138" s="45"/>
      <c r="C138" s="45" t="s">
        <v>230</v>
      </c>
      <c r="D138" s="45" t="s">
        <v>1159</v>
      </c>
      <c r="E138" s="64" t="e">
        <f>VLOOKUP(C138,IT!C:C,2,FALSE)</f>
        <v>#REF!</v>
      </c>
      <c r="F138" s="45" t="s">
        <v>231</v>
      </c>
      <c r="G138" s="45" t="s">
        <v>1159</v>
      </c>
      <c r="H138" s="46" t="e">
        <f>VLOOKUP(F138,IT!C:C,2,FALSE)</f>
        <v>#REF!</v>
      </c>
      <c r="I138" s="46" t="str">
        <f t="shared" si="6"/>
        <v>Nicht kumulierbar mit Leistung: 10.143.000</v>
      </c>
      <c r="J138" s="46" t="str">
        <f t="shared" si="7"/>
        <v>Non cumulable avec chapitre : 10.143.000</v>
      </c>
      <c r="K138" s="46" t="str">
        <f t="shared" si="8"/>
        <v>Non cumulabile col capitolo: 10.143.000</v>
      </c>
      <c r="L138" s="59">
        <v>45292</v>
      </c>
      <c r="M138" s="26">
        <v>401768</v>
      </c>
    </row>
    <row r="139" spans="1:13" x14ac:dyDescent="0.2">
      <c r="A139" s="25" t="s">
        <v>1368</v>
      </c>
      <c r="B139" s="45"/>
      <c r="C139" s="45" t="s">
        <v>230</v>
      </c>
      <c r="D139" s="45" t="s">
        <v>1159</v>
      </c>
      <c r="E139" s="64" t="e">
        <f>VLOOKUP(C139,IT!C:C,2,FALSE)</f>
        <v>#REF!</v>
      </c>
      <c r="F139" s="45" t="s">
        <v>233</v>
      </c>
      <c r="G139" s="45" t="s">
        <v>1159</v>
      </c>
      <c r="H139" s="46" t="e">
        <f>VLOOKUP(F139,IT!C:C,2,FALSE)</f>
        <v>#REF!</v>
      </c>
      <c r="I139" s="46" t="str">
        <f t="shared" si="6"/>
        <v>Nicht kumulierbar mit Leistung: 10.145.000</v>
      </c>
      <c r="J139" s="46" t="str">
        <f t="shared" si="7"/>
        <v>Non cumulable avec chapitre : 10.145.000</v>
      </c>
      <c r="K139" s="46" t="str">
        <f t="shared" si="8"/>
        <v>Non cumulabile col capitolo: 10.145.000</v>
      </c>
      <c r="L139" s="59">
        <v>45292</v>
      </c>
      <c r="M139" s="26">
        <v>401768</v>
      </c>
    </row>
    <row r="140" spans="1:13" x14ac:dyDescent="0.2">
      <c r="A140" s="25" t="s">
        <v>1368</v>
      </c>
      <c r="B140" s="45"/>
      <c r="C140" s="45" t="s">
        <v>230</v>
      </c>
      <c r="D140" s="45" t="s">
        <v>1159</v>
      </c>
      <c r="E140" s="64" t="e">
        <f>VLOOKUP(C140,IT!C:C,2,FALSE)</f>
        <v>#REF!</v>
      </c>
      <c r="F140" s="45" t="s">
        <v>1243</v>
      </c>
      <c r="G140" s="45" t="s">
        <v>1159</v>
      </c>
      <c r="H140" s="46" t="e">
        <f>VLOOKUP(F140,IT!C:C,2,FALSE)</f>
        <v>#REF!</v>
      </c>
      <c r="I140" s="46" t="str">
        <f t="shared" si="6"/>
        <v>Nicht kumulierbar mit Leistung: 10.145.100</v>
      </c>
      <c r="J140" s="46" t="str">
        <f t="shared" si="7"/>
        <v>Non cumulable avec chapitre : 10.145.100</v>
      </c>
      <c r="K140" s="46" t="str">
        <f t="shared" si="8"/>
        <v>Non cumulabile col capitolo: 10.145.100</v>
      </c>
      <c r="L140" s="59">
        <v>45292</v>
      </c>
      <c r="M140" s="26">
        <v>401768</v>
      </c>
    </row>
    <row r="141" spans="1:13" x14ac:dyDescent="0.2">
      <c r="A141" s="25" t="s">
        <v>1368</v>
      </c>
      <c r="B141" s="45"/>
      <c r="C141" s="45" t="s">
        <v>230</v>
      </c>
      <c r="D141" s="45" t="s">
        <v>1159</v>
      </c>
      <c r="E141" s="64" t="e">
        <f>VLOOKUP(C141,IT!C:C,2,FALSE)</f>
        <v>#REF!</v>
      </c>
      <c r="F141" s="45" t="s">
        <v>235</v>
      </c>
      <c r="G141" s="45" t="s">
        <v>1159</v>
      </c>
      <c r="H141" s="46" t="e">
        <f>VLOOKUP(F141,IT!C:C,2,FALSE)</f>
        <v>#REF!</v>
      </c>
      <c r="I141" s="46" t="str">
        <f t="shared" si="6"/>
        <v>Nicht kumulierbar mit Leistung: 10.147.000</v>
      </c>
      <c r="J141" s="46" t="str">
        <f t="shared" si="7"/>
        <v>Non cumulable avec chapitre : 10.147.000</v>
      </c>
      <c r="K141" s="46" t="str">
        <f t="shared" si="8"/>
        <v>Non cumulabile col capitolo: 10.147.000</v>
      </c>
      <c r="L141" s="59">
        <v>45292</v>
      </c>
      <c r="M141" s="26">
        <v>401768</v>
      </c>
    </row>
    <row r="142" spans="1:13" x14ac:dyDescent="0.2">
      <c r="A142" s="25" t="s">
        <v>1368</v>
      </c>
      <c r="B142" s="45"/>
      <c r="C142" s="45" t="s">
        <v>230</v>
      </c>
      <c r="D142" s="45" t="s">
        <v>1159</v>
      </c>
      <c r="E142" s="64" t="e">
        <f>VLOOKUP(C142,IT!C:C,2,FALSE)</f>
        <v>#REF!</v>
      </c>
      <c r="F142" s="45" t="s">
        <v>1485</v>
      </c>
      <c r="G142" s="45" t="s">
        <v>1159</v>
      </c>
      <c r="H142" s="46" t="e">
        <f>VLOOKUP(F142,IT!C:C,2,FALSE)</f>
        <v>#REF!</v>
      </c>
      <c r="I142" s="46" t="str">
        <f t="shared" si="6"/>
        <v>Nicht kumulierbar mit Leistung: 10.147.010</v>
      </c>
      <c r="J142" s="46" t="str">
        <f t="shared" si="7"/>
        <v>Non cumulable avec chapitre : 10.147.010</v>
      </c>
      <c r="K142" s="46" t="str">
        <f t="shared" si="8"/>
        <v>Non cumulabile col capitolo: 10.147.010</v>
      </c>
      <c r="L142" s="59">
        <v>45931</v>
      </c>
      <c r="M142" s="26">
        <v>401768</v>
      </c>
    </row>
    <row r="143" spans="1:13" x14ac:dyDescent="0.2">
      <c r="A143" s="27" t="s">
        <v>1368</v>
      </c>
      <c r="B143" s="28"/>
      <c r="C143" s="28" t="s">
        <v>230</v>
      </c>
      <c r="D143" s="28" t="s">
        <v>1159</v>
      </c>
      <c r="E143" s="62" t="e">
        <f>VLOOKUP(C143,IT!C:C,2,FALSE)</f>
        <v>#REF!</v>
      </c>
      <c r="F143" s="28" t="s">
        <v>1246</v>
      </c>
      <c r="G143" s="28" t="s">
        <v>1159</v>
      </c>
      <c r="H143" s="29" t="e">
        <f>VLOOKUP(F143,IT!C:C,2,FALSE)</f>
        <v>#REF!</v>
      </c>
      <c r="I143" s="29" t="str">
        <f t="shared" si="6"/>
        <v>Nicht kumulierbar mit Leistung: 10.147.100</v>
      </c>
      <c r="J143" s="29" t="str">
        <f t="shared" si="7"/>
        <v>Non cumulable avec chapitre : 10.147.100</v>
      </c>
      <c r="K143" s="29" t="str">
        <f t="shared" si="8"/>
        <v>Non cumulabile col capitolo: 10.147.100</v>
      </c>
      <c r="L143" s="30">
        <v>45292</v>
      </c>
      <c r="M143" s="31">
        <v>401768</v>
      </c>
    </row>
    <row r="144" spans="1:13" x14ac:dyDescent="0.2">
      <c r="A144" s="12" t="s">
        <v>1368</v>
      </c>
      <c r="B144" s="13"/>
      <c r="C144" s="13" t="s">
        <v>231</v>
      </c>
      <c r="D144" s="13" t="s">
        <v>1159</v>
      </c>
      <c r="E144" s="60" t="e">
        <f>VLOOKUP(C144,IT!C:C,2,FALSE)</f>
        <v>#REF!</v>
      </c>
      <c r="F144" s="13" t="s">
        <v>230</v>
      </c>
      <c r="G144" s="13" t="s">
        <v>1159</v>
      </c>
      <c r="H144" s="14" t="e">
        <f>VLOOKUP(F144,IT!C:C,2,FALSE)</f>
        <v>#REF!</v>
      </c>
      <c r="I144" s="14" t="str">
        <f t="shared" ref="I144:I157" si="9">CONCATENATE("Nicht kumulierbar mit ",G144,": ",F144)</f>
        <v>Nicht kumulierbar mit Leistung: 10.142.000</v>
      </c>
      <c r="J144" s="14" t="str">
        <f t="shared" si="7"/>
        <v>Non cumulable avec chapitre : 10.142.000</v>
      </c>
      <c r="K144" s="14" t="str">
        <f t="shared" si="8"/>
        <v>Non cumulabile col capitolo: 10.142.000</v>
      </c>
      <c r="L144" s="15">
        <v>45292</v>
      </c>
      <c r="M144" s="16">
        <v>401768</v>
      </c>
    </row>
    <row r="145" spans="1:13" x14ac:dyDescent="0.2">
      <c r="A145" s="17" t="s">
        <v>1368</v>
      </c>
      <c r="B145" s="47"/>
      <c r="C145" s="47" t="s">
        <v>231</v>
      </c>
      <c r="D145" s="47" t="s">
        <v>1159</v>
      </c>
      <c r="E145" s="65" t="e">
        <f>VLOOKUP(C145,IT!C:C,2,FALSE)</f>
        <v>#REF!</v>
      </c>
      <c r="F145" s="47" t="s">
        <v>232</v>
      </c>
      <c r="G145" s="47" t="s">
        <v>1159</v>
      </c>
      <c r="H145" s="43" t="e">
        <f>VLOOKUP(F145,IT!C:C,2,FALSE)</f>
        <v>#REF!</v>
      </c>
      <c r="I145" s="43" t="str">
        <f t="shared" si="9"/>
        <v>Nicht kumulierbar mit Leistung: 10.144.000</v>
      </c>
      <c r="J145" s="43" t="str">
        <f t="shared" si="7"/>
        <v>Non cumulable avec chapitre : 10.144.000</v>
      </c>
      <c r="K145" s="43" t="str">
        <f t="shared" si="8"/>
        <v>Non cumulabile col capitolo: 10.144.000</v>
      </c>
      <c r="L145" s="44">
        <v>45292</v>
      </c>
      <c r="M145" s="18">
        <v>401768</v>
      </c>
    </row>
    <row r="146" spans="1:13" x14ac:dyDescent="0.2">
      <c r="A146" s="17" t="s">
        <v>1368</v>
      </c>
      <c r="B146" s="47"/>
      <c r="C146" s="47" t="s">
        <v>231</v>
      </c>
      <c r="D146" s="47" t="s">
        <v>1159</v>
      </c>
      <c r="E146" s="65" t="e">
        <f>VLOOKUP(C146,IT!C:C,2,FALSE)</f>
        <v>#REF!</v>
      </c>
      <c r="F146" s="47" t="s">
        <v>234</v>
      </c>
      <c r="G146" s="47" t="s">
        <v>1159</v>
      </c>
      <c r="H146" s="43" t="e">
        <f>VLOOKUP(F146,IT!C:C,2,FALSE)</f>
        <v>#REF!</v>
      </c>
      <c r="I146" s="43" t="str">
        <f t="shared" si="9"/>
        <v>Nicht kumulierbar mit Leistung: 10.146.000</v>
      </c>
      <c r="J146" s="43" t="str">
        <f t="shared" si="7"/>
        <v>Non cumulable avec chapitre : 10.146.000</v>
      </c>
      <c r="K146" s="43" t="str">
        <f t="shared" si="8"/>
        <v>Non cumulabile col capitolo: 10.146.000</v>
      </c>
      <c r="L146" s="44">
        <v>45292</v>
      </c>
      <c r="M146" s="18">
        <v>401768</v>
      </c>
    </row>
    <row r="147" spans="1:13" x14ac:dyDescent="0.2">
      <c r="A147" s="17" t="s">
        <v>1368</v>
      </c>
      <c r="B147" s="47"/>
      <c r="C147" s="47" t="s">
        <v>231</v>
      </c>
      <c r="D147" s="47" t="s">
        <v>1159</v>
      </c>
      <c r="E147" s="65" t="e">
        <f>VLOOKUP(C147,IT!C:C,2,FALSE)</f>
        <v>#REF!</v>
      </c>
      <c r="F147" s="47" t="s">
        <v>1244</v>
      </c>
      <c r="G147" s="47" t="s">
        <v>1159</v>
      </c>
      <c r="H147" s="43" t="e">
        <f>VLOOKUP(F147,IT!C:C,2,FALSE)</f>
        <v>#REF!</v>
      </c>
      <c r="I147" s="43" t="str">
        <f t="shared" si="9"/>
        <v>Nicht kumulierbar mit Leistung: 10.146.100</v>
      </c>
      <c r="J147" s="43" t="str">
        <f t="shared" si="7"/>
        <v>Non cumulable avec chapitre : 10.146.100</v>
      </c>
      <c r="K147" s="43" t="str">
        <f t="shared" si="8"/>
        <v>Non cumulabile col capitolo: 10.146.100</v>
      </c>
      <c r="L147" s="44">
        <v>45292</v>
      </c>
      <c r="M147" s="18">
        <v>401768</v>
      </c>
    </row>
    <row r="148" spans="1:13" x14ac:dyDescent="0.2">
      <c r="A148" s="17" t="s">
        <v>1368</v>
      </c>
      <c r="B148" s="47"/>
      <c r="C148" s="47" t="s">
        <v>231</v>
      </c>
      <c r="D148" s="47" t="s">
        <v>1159</v>
      </c>
      <c r="E148" s="65" t="e">
        <f>VLOOKUP(C148,IT!C:C,2,FALSE)</f>
        <v>#REF!</v>
      </c>
      <c r="F148" s="47" t="s">
        <v>236</v>
      </c>
      <c r="G148" s="47" t="s">
        <v>1159</v>
      </c>
      <c r="H148" s="43" t="e">
        <f>VLOOKUP(F148,IT!C:C,2,FALSE)</f>
        <v>#REF!</v>
      </c>
      <c r="I148" s="43" t="str">
        <f t="shared" si="9"/>
        <v>Nicht kumulierbar mit Leistung: 10.148.000</v>
      </c>
      <c r="J148" s="43" t="str">
        <f t="shared" si="7"/>
        <v>Non cumulable avec chapitre : 10.148.000</v>
      </c>
      <c r="K148" s="43" t="str">
        <f t="shared" si="8"/>
        <v>Non cumulabile col capitolo: 10.148.000</v>
      </c>
      <c r="L148" s="44">
        <v>45292</v>
      </c>
      <c r="M148" s="18">
        <v>401768</v>
      </c>
    </row>
    <row r="149" spans="1:13" x14ac:dyDescent="0.2">
      <c r="A149" s="17" t="s">
        <v>1368</v>
      </c>
      <c r="B149" s="47"/>
      <c r="C149" s="47" t="s">
        <v>231</v>
      </c>
      <c r="D149" s="47" t="s">
        <v>1159</v>
      </c>
      <c r="E149" s="65" t="e">
        <f>VLOOKUP(C149,IT!C:C,2,FALSE)</f>
        <v>#REF!</v>
      </c>
      <c r="F149" s="47" t="s">
        <v>1486</v>
      </c>
      <c r="G149" s="47" t="s">
        <v>1159</v>
      </c>
      <c r="H149" s="43" t="e">
        <f>VLOOKUP(F149,IT!C:C,2,FALSE)</f>
        <v>#REF!</v>
      </c>
      <c r="I149" s="43" t="str">
        <f t="shared" si="9"/>
        <v>Nicht kumulierbar mit Leistung: 10.148.010</v>
      </c>
      <c r="J149" s="43" t="str">
        <f t="shared" si="7"/>
        <v>Non cumulable avec chapitre : 10.148.010</v>
      </c>
      <c r="K149" s="43" t="str">
        <f t="shared" si="8"/>
        <v>Non cumulabile col capitolo: 10.148.010</v>
      </c>
      <c r="L149" s="44">
        <v>45931</v>
      </c>
      <c r="M149" s="18">
        <v>401768</v>
      </c>
    </row>
    <row r="150" spans="1:13" x14ac:dyDescent="0.2">
      <c r="A150" s="33" t="s">
        <v>1368</v>
      </c>
      <c r="B150" s="34"/>
      <c r="C150" s="34" t="s">
        <v>231</v>
      </c>
      <c r="D150" s="34" t="s">
        <v>1159</v>
      </c>
      <c r="E150" s="63" t="e">
        <f>VLOOKUP(C150,IT!C:C,2,FALSE)</f>
        <v>#REF!</v>
      </c>
      <c r="F150" s="34" t="s">
        <v>1247</v>
      </c>
      <c r="G150" s="34" t="s">
        <v>1159</v>
      </c>
      <c r="H150" s="35" t="e">
        <f>VLOOKUP(F150,IT!C:C,2,FALSE)</f>
        <v>#REF!</v>
      </c>
      <c r="I150" s="35" t="str">
        <f t="shared" si="9"/>
        <v>Nicht kumulierbar mit Leistung: 10.148.100</v>
      </c>
      <c r="J150" s="35" t="str">
        <f t="shared" si="7"/>
        <v>Non cumulable avec chapitre : 10.148.100</v>
      </c>
      <c r="K150" s="35" t="str">
        <f t="shared" si="8"/>
        <v>Non cumulabile col capitolo: 10.148.100</v>
      </c>
      <c r="L150" s="36">
        <v>45292</v>
      </c>
      <c r="M150" s="37">
        <v>401768</v>
      </c>
    </row>
    <row r="151" spans="1:13" x14ac:dyDescent="0.2">
      <c r="A151" s="19" t="s">
        <v>1368</v>
      </c>
      <c r="B151" s="20"/>
      <c r="C151" s="20" t="s">
        <v>232</v>
      </c>
      <c r="D151" s="20" t="s">
        <v>1159</v>
      </c>
      <c r="E151" s="61" t="e">
        <f>VLOOKUP(C151,IT!C:C,2,FALSE)</f>
        <v>#REF!</v>
      </c>
      <c r="F151" s="20" t="s">
        <v>229</v>
      </c>
      <c r="G151" s="20" t="s">
        <v>1159</v>
      </c>
      <c r="H151" s="21" t="e">
        <f>VLOOKUP(F151,IT!C:C,2,FALSE)</f>
        <v>#REF!</v>
      </c>
      <c r="I151" s="21" t="str">
        <f t="shared" si="9"/>
        <v>Nicht kumulierbar mit Leistung: 10.141.000</v>
      </c>
      <c r="J151" s="21" t="str">
        <f t="shared" si="7"/>
        <v>Non cumulable avec chapitre : 10.141.000</v>
      </c>
      <c r="K151" s="21" t="str">
        <f t="shared" si="8"/>
        <v>Non cumulabile col capitolo: 10.141.000</v>
      </c>
      <c r="L151" s="23">
        <v>45292</v>
      </c>
      <c r="M151" s="24">
        <v>401768</v>
      </c>
    </row>
    <row r="152" spans="1:13" x14ac:dyDescent="0.2">
      <c r="A152" s="25" t="s">
        <v>1368</v>
      </c>
      <c r="B152" s="45"/>
      <c r="C152" s="45" t="s">
        <v>232</v>
      </c>
      <c r="D152" s="45" t="s">
        <v>1159</v>
      </c>
      <c r="E152" s="64" t="e">
        <f>VLOOKUP(C152,IT!C:C,2,FALSE)</f>
        <v>#REF!</v>
      </c>
      <c r="F152" s="45" t="s">
        <v>231</v>
      </c>
      <c r="G152" s="45" t="s">
        <v>1159</v>
      </c>
      <c r="H152" s="46" t="e">
        <f>VLOOKUP(F152,IT!C:C,2,FALSE)</f>
        <v>#REF!</v>
      </c>
      <c r="I152" s="46" t="str">
        <f t="shared" si="9"/>
        <v>Nicht kumulierbar mit Leistung: 10.143.000</v>
      </c>
      <c r="J152" s="46" t="str">
        <f t="shared" si="7"/>
        <v>Non cumulable avec chapitre : 10.143.000</v>
      </c>
      <c r="K152" s="46" t="str">
        <f t="shared" si="8"/>
        <v>Non cumulabile col capitolo: 10.143.000</v>
      </c>
      <c r="L152" s="59">
        <v>45292</v>
      </c>
      <c r="M152" s="26">
        <v>401768</v>
      </c>
    </row>
    <row r="153" spans="1:13" x14ac:dyDescent="0.2">
      <c r="A153" s="25" t="s">
        <v>1368</v>
      </c>
      <c r="B153" s="45"/>
      <c r="C153" s="45" t="s">
        <v>232</v>
      </c>
      <c r="D153" s="45" t="s">
        <v>1159</v>
      </c>
      <c r="E153" s="64" t="e">
        <f>VLOOKUP(C153,IT!C:C,2,FALSE)</f>
        <v>#REF!</v>
      </c>
      <c r="F153" s="45" t="s">
        <v>233</v>
      </c>
      <c r="G153" s="45" t="s">
        <v>1159</v>
      </c>
      <c r="H153" s="46" t="e">
        <f>VLOOKUP(F153,IT!C:C,2,FALSE)</f>
        <v>#REF!</v>
      </c>
      <c r="I153" s="46" t="str">
        <f t="shared" si="9"/>
        <v>Nicht kumulierbar mit Leistung: 10.145.000</v>
      </c>
      <c r="J153" s="46" t="str">
        <f t="shared" si="7"/>
        <v>Non cumulable avec chapitre : 10.145.000</v>
      </c>
      <c r="K153" s="46" t="str">
        <f t="shared" si="8"/>
        <v>Non cumulabile col capitolo: 10.145.000</v>
      </c>
      <c r="L153" s="59">
        <v>45292</v>
      </c>
      <c r="M153" s="26">
        <v>401768</v>
      </c>
    </row>
    <row r="154" spans="1:13" x14ac:dyDescent="0.2">
      <c r="A154" s="25" t="s">
        <v>1368</v>
      </c>
      <c r="B154" s="45"/>
      <c r="C154" s="45" t="s">
        <v>232</v>
      </c>
      <c r="D154" s="45" t="s">
        <v>1159</v>
      </c>
      <c r="E154" s="64" t="e">
        <f>VLOOKUP(C154,IT!C:C,2,FALSE)</f>
        <v>#REF!</v>
      </c>
      <c r="F154" s="45" t="s">
        <v>1243</v>
      </c>
      <c r="G154" s="45" t="s">
        <v>1159</v>
      </c>
      <c r="H154" s="46" t="e">
        <f>VLOOKUP(F154,IT!C:C,2,FALSE)</f>
        <v>#REF!</v>
      </c>
      <c r="I154" s="46" t="str">
        <f t="shared" si="9"/>
        <v>Nicht kumulierbar mit Leistung: 10.145.100</v>
      </c>
      <c r="J154" s="46" t="str">
        <f t="shared" si="7"/>
        <v>Non cumulable avec chapitre : 10.145.100</v>
      </c>
      <c r="K154" s="46" t="str">
        <f t="shared" si="8"/>
        <v>Non cumulabile col capitolo: 10.145.100</v>
      </c>
      <c r="L154" s="59">
        <v>45292</v>
      </c>
      <c r="M154" s="26">
        <v>401768</v>
      </c>
    </row>
    <row r="155" spans="1:13" x14ac:dyDescent="0.2">
      <c r="A155" s="25" t="s">
        <v>1368</v>
      </c>
      <c r="B155" s="45"/>
      <c r="C155" s="45" t="s">
        <v>232</v>
      </c>
      <c r="D155" s="45" t="s">
        <v>1159</v>
      </c>
      <c r="E155" s="64" t="e">
        <f>VLOOKUP(C155,IT!C:C,2,FALSE)</f>
        <v>#REF!</v>
      </c>
      <c r="F155" s="45" t="s">
        <v>235</v>
      </c>
      <c r="G155" s="45" t="s">
        <v>1159</v>
      </c>
      <c r="H155" s="46" t="e">
        <f>VLOOKUP(F155,IT!C:C,2,FALSE)</f>
        <v>#REF!</v>
      </c>
      <c r="I155" s="46" t="str">
        <f t="shared" si="9"/>
        <v>Nicht kumulierbar mit Leistung: 10.147.000</v>
      </c>
      <c r="J155" s="46" t="str">
        <f t="shared" si="7"/>
        <v>Non cumulable avec chapitre : 10.147.000</v>
      </c>
      <c r="K155" s="46" t="str">
        <f t="shared" si="8"/>
        <v>Non cumulabile col capitolo: 10.147.000</v>
      </c>
      <c r="L155" s="59">
        <v>45292</v>
      </c>
      <c r="M155" s="26">
        <v>401768</v>
      </c>
    </row>
    <row r="156" spans="1:13" x14ac:dyDescent="0.2">
      <c r="A156" s="25" t="s">
        <v>1368</v>
      </c>
      <c r="B156" s="45"/>
      <c r="C156" s="45" t="s">
        <v>232</v>
      </c>
      <c r="D156" s="45" t="s">
        <v>1159</v>
      </c>
      <c r="E156" s="64" t="e">
        <f>VLOOKUP(C156,IT!C:C,2,FALSE)</f>
        <v>#REF!</v>
      </c>
      <c r="F156" s="45" t="s">
        <v>1485</v>
      </c>
      <c r="G156" s="45" t="s">
        <v>1159</v>
      </c>
      <c r="H156" s="46" t="e">
        <f>VLOOKUP(F156,IT!C:C,2,FALSE)</f>
        <v>#REF!</v>
      </c>
      <c r="I156" s="46" t="str">
        <f t="shared" si="9"/>
        <v>Nicht kumulierbar mit Leistung: 10.147.010</v>
      </c>
      <c r="J156" s="46" t="str">
        <f t="shared" si="7"/>
        <v>Non cumulable avec chapitre : 10.147.010</v>
      </c>
      <c r="K156" s="46" t="str">
        <f t="shared" si="8"/>
        <v>Non cumulabile col capitolo: 10.147.010</v>
      </c>
      <c r="L156" s="59">
        <v>45931</v>
      </c>
      <c r="M156" s="26">
        <v>401768</v>
      </c>
    </row>
    <row r="157" spans="1:13" x14ac:dyDescent="0.2">
      <c r="A157" s="27" t="s">
        <v>1368</v>
      </c>
      <c r="B157" s="28"/>
      <c r="C157" s="28" t="s">
        <v>232</v>
      </c>
      <c r="D157" s="28" t="s">
        <v>1159</v>
      </c>
      <c r="E157" s="62" t="e">
        <f>VLOOKUP(C157,IT!C:C,2,FALSE)</f>
        <v>#REF!</v>
      </c>
      <c r="F157" s="28" t="s">
        <v>1246</v>
      </c>
      <c r="G157" s="28" t="s">
        <v>1159</v>
      </c>
      <c r="H157" s="29" t="e">
        <f>VLOOKUP(F157,IT!C:C,2,FALSE)</f>
        <v>#REF!</v>
      </c>
      <c r="I157" s="29" t="str">
        <f t="shared" si="9"/>
        <v>Nicht kumulierbar mit Leistung: 10.147.100</v>
      </c>
      <c r="J157" s="29" t="str">
        <f t="shared" si="7"/>
        <v>Non cumulable avec chapitre : 10.147.100</v>
      </c>
      <c r="K157" s="29" t="str">
        <f t="shared" si="8"/>
        <v>Non cumulabile col capitolo: 10.147.100</v>
      </c>
      <c r="L157" s="30">
        <v>45292</v>
      </c>
      <c r="M157" s="31">
        <v>401768</v>
      </c>
    </row>
    <row r="158" spans="1:13" x14ac:dyDescent="0.2">
      <c r="A158" s="12" t="s">
        <v>1368</v>
      </c>
      <c r="B158" s="13"/>
      <c r="C158" s="13" t="s">
        <v>233</v>
      </c>
      <c r="D158" s="13" t="s">
        <v>1159</v>
      </c>
      <c r="E158" s="60" t="e">
        <f>VLOOKUP(C158,IT!C:C,2,FALSE)</f>
        <v>#REF!</v>
      </c>
      <c r="F158" s="13" t="s">
        <v>230</v>
      </c>
      <c r="G158" s="13" t="s">
        <v>1159</v>
      </c>
      <c r="H158" s="14" t="e">
        <f>VLOOKUP(F158,IT!C:C,2,FALSE)</f>
        <v>#REF!</v>
      </c>
      <c r="I158" s="14" t="str">
        <f t="shared" ref="I158:I185" si="10">CONCATENATE("Nicht kumulierbar mit ",G158,": ",F158)</f>
        <v>Nicht kumulierbar mit Leistung: 10.142.000</v>
      </c>
      <c r="J158" s="14" t="str">
        <f t="shared" si="7"/>
        <v>Non cumulable avec chapitre : 10.142.000</v>
      </c>
      <c r="K158" s="14" t="str">
        <f t="shared" si="8"/>
        <v>Non cumulabile col capitolo: 10.142.000</v>
      </c>
      <c r="L158" s="15">
        <v>45292</v>
      </c>
      <c r="M158" s="16">
        <v>401768</v>
      </c>
    </row>
    <row r="159" spans="1:13" x14ac:dyDescent="0.2">
      <c r="A159" s="17" t="s">
        <v>1368</v>
      </c>
      <c r="B159" s="47"/>
      <c r="C159" s="47" t="s">
        <v>233</v>
      </c>
      <c r="D159" s="47" t="s">
        <v>1159</v>
      </c>
      <c r="E159" s="65" t="e">
        <f>VLOOKUP(C159,IT!C:C,2,FALSE)</f>
        <v>#REF!</v>
      </c>
      <c r="F159" s="47" t="s">
        <v>232</v>
      </c>
      <c r="G159" s="47" t="s">
        <v>1159</v>
      </c>
      <c r="H159" s="43" t="e">
        <f>VLOOKUP(F159,IT!C:C,2,FALSE)</f>
        <v>#REF!</v>
      </c>
      <c r="I159" s="43" t="str">
        <f t="shared" si="10"/>
        <v>Nicht kumulierbar mit Leistung: 10.144.000</v>
      </c>
      <c r="J159" s="43" t="str">
        <f t="shared" si="7"/>
        <v>Non cumulable avec chapitre : 10.144.000</v>
      </c>
      <c r="K159" s="43" t="str">
        <f t="shared" si="8"/>
        <v>Non cumulabile col capitolo: 10.144.000</v>
      </c>
      <c r="L159" s="44">
        <v>45292</v>
      </c>
      <c r="M159" s="18">
        <v>401768</v>
      </c>
    </row>
    <row r="160" spans="1:13" x14ac:dyDescent="0.2">
      <c r="A160" s="17" t="s">
        <v>1368</v>
      </c>
      <c r="B160" s="47"/>
      <c r="C160" s="47" t="s">
        <v>233</v>
      </c>
      <c r="D160" s="47" t="s">
        <v>1159</v>
      </c>
      <c r="E160" s="65" t="e">
        <f>VLOOKUP(C160,IT!C:C,2,FALSE)</f>
        <v>#REF!</v>
      </c>
      <c r="F160" s="47" t="s">
        <v>234</v>
      </c>
      <c r="G160" s="47" t="s">
        <v>1159</v>
      </c>
      <c r="H160" s="43" t="e">
        <f>VLOOKUP(F160,IT!C:C,2,FALSE)</f>
        <v>#REF!</v>
      </c>
      <c r="I160" s="43" t="str">
        <f t="shared" si="10"/>
        <v>Nicht kumulierbar mit Leistung: 10.146.000</v>
      </c>
      <c r="J160" s="43" t="str">
        <f t="shared" si="7"/>
        <v>Non cumulable avec chapitre : 10.146.000</v>
      </c>
      <c r="K160" s="43" t="str">
        <f t="shared" si="8"/>
        <v>Non cumulabile col capitolo: 10.146.000</v>
      </c>
      <c r="L160" s="44">
        <v>45292</v>
      </c>
      <c r="M160" s="18">
        <v>401768</v>
      </c>
    </row>
    <row r="161" spans="1:13" x14ac:dyDescent="0.2">
      <c r="A161" s="17" t="s">
        <v>1368</v>
      </c>
      <c r="B161" s="47"/>
      <c r="C161" s="47" t="s">
        <v>233</v>
      </c>
      <c r="D161" s="47" t="s">
        <v>1159</v>
      </c>
      <c r="E161" s="65" t="e">
        <f>VLOOKUP(C161,IT!C:C,2,FALSE)</f>
        <v>#REF!</v>
      </c>
      <c r="F161" s="47" t="s">
        <v>1244</v>
      </c>
      <c r="G161" s="47" t="s">
        <v>1159</v>
      </c>
      <c r="H161" s="43" t="e">
        <f>VLOOKUP(F161,IT!C:C,2,FALSE)</f>
        <v>#REF!</v>
      </c>
      <c r="I161" s="43" t="str">
        <f t="shared" si="10"/>
        <v>Nicht kumulierbar mit Leistung: 10.146.100</v>
      </c>
      <c r="J161" s="43" t="str">
        <f t="shared" si="7"/>
        <v>Non cumulable avec chapitre : 10.146.100</v>
      </c>
      <c r="K161" s="43" t="str">
        <f t="shared" si="8"/>
        <v>Non cumulabile col capitolo: 10.146.100</v>
      </c>
      <c r="L161" s="44">
        <v>45292</v>
      </c>
      <c r="M161" s="18">
        <v>401768</v>
      </c>
    </row>
    <row r="162" spans="1:13" x14ac:dyDescent="0.2">
      <c r="A162" s="17" t="s">
        <v>1368</v>
      </c>
      <c r="B162" s="47"/>
      <c r="C162" s="47" t="s">
        <v>233</v>
      </c>
      <c r="D162" s="47" t="s">
        <v>1159</v>
      </c>
      <c r="E162" s="65" t="e">
        <f>VLOOKUP(C162,IT!C:C,2,FALSE)</f>
        <v>#REF!</v>
      </c>
      <c r="F162" s="47" t="s">
        <v>236</v>
      </c>
      <c r="G162" s="47" t="s">
        <v>1159</v>
      </c>
      <c r="H162" s="43" t="e">
        <f>VLOOKUP(F162,IT!C:C,2,FALSE)</f>
        <v>#REF!</v>
      </c>
      <c r="I162" s="43" t="str">
        <f t="shared" si="10"/>
        <v>Nicht kumulierbar mit Leistung: 10.148.000</v>
      </c>
      <c r="J162" s="43" t="str">
        <f t="shared" si="7"/>
        <v>Non cumulable avec chapitre : 10.148.000</v>
      </c>
      <c r="K162" s="43" t="str">
        <f t="shared" si="8"/>
        <v>Non cumulabile col capitolo: 10.148.000</v>
      </c>
      <c r="L162" s="44">
        <v>45292</v>
      </c>
      <c r="M162" s="18">
        <v>401768</v>
      </c>
    </row>
    <row r="163" spans="1:13" x14ac:dyDescent="0.2">
      <c r="A163" s="17" t="s">
        <v>1368</v>
      </c>
      <c r="B163" s="47"/>
      <c r="C163" s="47" t="s">
        <v>233</v>
      </c>
      <c r="D163" s="47" t="s">
        <v>1159</v>
      </c>
      <c r="E163" s="65" t="e">
        <f>VLOOKUP(C163,IT!C:C,2,FALSE)</f>
        <v>#REF!</v>
      </c>
      <c r="F163" s="47" t="s">
        <v>1486</v>
      </c>
      <c r="G163" s="47" t="s">
        <v>1159</v>
      </c>
      <c r="H163" s="43" t="e">
        <f>VLOOKUP(F163,IT!C:C,2,FALSE)</f>
        <v>#REF!</v>
      </c>
      <c r="I163" s="43" t="str">
        <f t="shared" si="10"/>
        <v>Nicht kumulierbar mit Leistung: 10.148.010</v>
      </c>
      <c r="J163" s="43" t="str">
        <f t="shared" si="7"/>
        <v>Non cumulable avec chapitre : 10.148.010</v>
      </c>
      <c r="K163" s="43" t="str">
        <f t="shared" si="8"/>
        <v>Non cumulabile col capitolo: 10.148.010</v>
      </c>
      <c r="L163" s="44">
        <v>45931</v>
      </c>
      <c r="M163" s="18">
        <v>401768</v>
      </c>
    </row>
    <row r="164" spans="1:13" x14ac:dyDescent="0.2">
      <c r="A164" s="33" t="s">
        <v>1368</v>
      </c>
      <c r="B164" s="34"/>
      <c r="C164" s="34" t="s">
        <v>233</v>
      </c>
      <c r="D164" s="34" t="s">
        <v>1159</v>
      </c>
      <c r="E164" s="63" t="e">
        <f>VLOOKUP(C164,IT!C:C,2,FALSE)</f>
        <v>#REF!</v>
      </c>
      <c r="F164" s="34" t="s">
        <v>1247</v>
      </c>
      <c r="G164" s="34" t="s">
        <v>1159</v>
      </c>
      <c r="H164" s="35" t="e">
        <f>VLOOKUP(F164,IT!C:C,2,FALSE)</f>
        <v>#REF!</v>
      </c>
      <c r="I164" s="35" t="str">
        <f t="shared" si="10"/>
        <v>Nicht kumulierbar mit Leistung: 10.148.100</v>
      </c>
      <c r="J164" s="35" t="str">
        <f t="shared" si="7"/>
        <v>Non cumulable avec chapitre : 10.148.100</v>
      </c>
      <c r="K164" s="35" t="str">
        <f t="shared" si="8"/>
        <v>Non cumulabile col capitolo: 10.148.100</v>
      </c>
      <c r="L164" s="36">
        <v>45292</v>
      </c>
      <c r="M164" s="37">
        <v>401768</v>
      </c>
    </row>
    <row r="165" spans="1:13" x14ac:dyDescent="0.2">
      <c r="A165" s="19" t="s">
        <v>1368</v>
      </c>
      <c r="B165" s="20"/>
      <c r="C165" s="20" t="s">
        <v>1243</v>
      </c>
      <c r="D165" s="20" t="s">
        <v>1159</v>
      </c>
      <c r="E165" s="61" t="e">
        <f>VLOOKUP(C165,IT!C:C,2,FALSE)</f>
        <v>#REF!</v>
      </c>
      <c r="F165" s="20" t="s">
        <v>230</v>
      </c>
      <c r="G165" s="20" t="s">
        <v>1159</v>
      </c>
      <c r="H165" s="21" t="e">
        <f>VLOOKUP(F165,IT!C:C,2,FALSE)</f>
        <v>#REF!</v>
      </c>
      <c r="I165" s="21" t="str">
        <f t="shared" si="10"/>
        <v>Nicht kumulierbar mit Leistung: 10.142.000</v>
      </c>
      <c r="J165" s="21" t="str">
        <f t="shared" si="7"/>
        <v>Non cumulable avec chapitre : 10.142.000</v>
      </c>
      <c r="K165" s="21" t="str">
        <f t="shared" si="8"/>
        <v>Non cumulabile col capitolo: 10.142.000</v>
      </c>
      <c r="L165" s="23">
        <v>45292</v>
      </c>
      <c r="M165" s="24">
        <v>401768</v>
      </c>
    </row>
    <row r="166" spans="1:13" x14ac:dyDescent="0.2">
      <c r="A166" s="25" t="s">
        <v>1368</v>
      </c>
      <c r="B166" s="45"/>
      <c r="C166" s="45" t="s">
        <v>1243</v>
      </c>
      <c r="D166" s="45" t="s">
        <v>1159</v>
      </c>
      <c r="E166" s="64" t="e">
        <f>VLOOKUP(C166,IT!C:C,2,FALSE)</f>
        <v>#REF!</v>
      </c>
      <c r="F166" s="45" t="s">
        <v>232</v>
      </c>
      <c r="G166" s="45" t="s">
        <v>1159</v>
      </c>
      <c r="H166" s="46" t="e">
        <f>VLOOKUP(F166,IT!C:C,2,FALSE)</f>
        <v>#REF!</v>
      </c>
      <c r="I166" s="46" t="str">
        <f t="shared" si="10"/>
        <v>Nicht kumulierbar mit Leistung: 10.144.000</v>
      </c>
      <c r="J166" s="46" t="str">
        <f t="shared" si="7"/>
        <v>Non cumulable avec chapitre : 10.144.000</v>
      </c>
      <c r="K166" s="46" t="str">
        <f t="shared" si="8"/>
        <v>Non cumulabile col capitolo: 10.144.000</v>
      </c>
      <c r="L166" s="59">
        <v>45292</v>
      </c>
      <c r="M166" s="26">
        <v>401768</v>
      </c>
    </row>
    <row r="167" spans="1:13" x14ac:dyDescent="0.2">
      <c r="A167" s="25" t="s">
        <v>1368</v>
      </c>
      <c r="B167" s="45"/>
      <c r="C167" s="45" t="s">
        <v>1243</v>
      </c>
      <c r="D167" s="45" t="s">
        <v>1159</v>
      </c>
      <c r="E167" s="64" t="e">
        <f>VLOOKUP(C167,IT!C:C,2,FALSE)</f>
        <v>#REF!</v>
      </c>
      <c r="F167" s="45" t="s">
        <v>234</v>
      </c>
      <c r="G167" s="45" t="s">
        <v>1159</v>
      </c>
      <c r="H167" s="46" t="e">
        <f>VLOOKUP(F167,IT!C:C,2,FALSE)</f>
        <v>#REF!</v>
      </c>
      <c r="I167" s="46" t="str">
        <f t="shared" si="10"/>
        <v>Nicht kumulierbar mit Leistung: 10.146.000</v>
      </c>
      <c r="J167" s="46" t="str">
        <f t="shared" si="7"/>
        <v>Non cumulable avec chapitre : 10.146.000</v>
      </c>
      <c r="K167" s="46" t="str">
        <f t="shared" si="8"/>
        <v>Non cumulabile col capitolo: 10.146.000</v>
      </c>
      <c r="L167" s="59">
        <v>45292</v>
      </c>
      <c r="M167" s="26">
        <v>401768</v>
      </c>
    </row>
    <row r="168" spans="1:13" x14ac:dyDescent="0.2">
      <c r="A168" s="25" t="s">
        <v>1368</v>
      </c>
      <c r="B168" s="45"/>
      <c r="C168" s="45" t="s">
        <v>1243</v>
      </c>
      <c r="D168" s="45" t="s">
        <v>1159</v>
      </c>
      <c r="E168" s="64" t="e">
        <f>VLOOKUP(C168,IT!C:C,2,FALSE)</f>
        <v>#REF!</v>
      </c>
      <c r="F168" s="45" t="s">
        <v>1244</v>
      </c>
      <c r="G168" s="45" t="s">
        <v>1159</v>
      </c>
      <c r="H168" s="46" t="e">
        <f>VLOOKUP(F168,IT!C:C,2,FALSE)</f>
        <v>#REF!</v>
      </c>
      <c r="I168" s="46" t="str">
        <f t="shared" si="10"/>
        <v>Nicht kumulierbar mit Leistung: 10.146.100</v>
      </c>
      <c r="J168" s="46" t="str">
        <f t="shared" si="7"/>
        <v>Non cumulable avec chapitre : 10.146.100</v>
      </c>
      <c r="K168" s="46" t="str">
        <f t="shared" si="8"/>
        <v>Non cumulabile col capitolo: 10.146.100</v>
      </c>
      <c r="L168" s="59">
        <v>45292</v>
      </c>
      <c r="M168" s="26">
        <v>401768</v>
      </c>
    </row>
    <row r="169" spans="1:13" x14ac:dyDescent="0.2">
      <c r="A169" s="25" t="s">
        <v>1368</v>
      </c>
      <c r="B169" s="45"/>
      <c r="C169" s="45" t="s">
        <v>1243</v>
      </c>
      <c r="D169" s="45" t="s">
        <v>1159</v>
      </c>
      <c r="E169" s="64" t="e">
        <f>VLOOKUP(C169,IT!C:C,2,FALSE)</f>
        <v>#REF!</v>
      </c>
      <c r="F169" s="45" t="s">
        <v>236</v>
      </c>
      <c r="G169" s="45" t="s">
        <v>1159</v>
      </c>
      <c r="H169" s="46" t="e">
        <f>VLOOKUP(F169,IT!C:C,2,FALSE)</f>
        <v>#REF!</v>
      </c>
      <c r="I169" s="46" t="str">
        <f t="shared" si="10"/>
        <v>Nicht kumulierbar mit Leistung: 10.148.000</v>
      </c>
      <c r="J169" s="46" t="str">
        <f t="shared" si="7"/>
        <v>Non cumulable avec chapitre : 10.148.000</v>
      </c>
      <c r="K169" s="46" t="str">
        <f t="shared" si="8"/>
        <v>Non cumulabile col capitolo: 10.148.000</v>
      </c>
      <c r="L169" s="59">
        <v>45292</v>
      </c>
      <c r="M169" s="26">
        <v>401768</v>
      </c>
    </row>
    <row r="170" spans="1:13" x14ac:dyDescent="0.2">
      <c r="A170" s="25" t="s">
        <v>1368</v>
      </c>
      <c r="B170" s="45"/>
      <c r="C170" s="45" t="s">
        <v>1243</v>
      </c>
      <c r="D170" s="45" t="s">
        <v>1159</v>
      </c>
      <c r="E170" s="64" t="e">
        <f>VLOOKUP(C170,IT!C:C,2,FALSE)</f>
        <v>#REF!</v>
      </c>
      <c r="F170" s="45" t="s">
        <v>1486</v>
      </c>
      <c r="G170" s="45" t="s">
        <v>1159</v>
      </c>
      <c r="H170" s="46" t="e">
        <f>VLOOKUP(F170,IT!C:C,2,FALSE)</f>
        <v>#REF!</v>
      </c>
      <c r="I170" s="46" t="str">
        <f t="shared" si="10"/>
        <v>Nicht kumulierbar mit Leistung: 10.148.010</v>
      </c>
      <c r="J170" s="46" t="str">
        <f t="shared" si="7"/>
        <v>Non cumulable avec chapitre : 10.148.010</v>
      </c>
      <c r="K170" s="46" t="str">
        <f t="shared" si="8"/>
        <v>Non cumulabile col capitolo: 10.148.010</v>
      </c>
      <c r="L170" s="59">
        <v>45931</v>
      </c>
      <c r="M170" s="26">
        <v>401768</v>
      </c>
    </row>
    <row r="171" spans="1:13" x14ac:dyDescent="0.2">
      <c r="A171" s="27" t="s">
        <v>1368</v>
      </c>
      <c r="B171" s="28"/>
      <c r="C171" s="28" t="s">
        <v>1243</v>
      </c>
      <c r="D171" s="28" t="s">
        <v>1159</v>
      </c>
      <c r="E171" s="62" t="e">
        <f>VLOOKUP(C171,IT!C:C,2,FALSE)</f>
        <v>#REF!</v>
      </c>
      <c r="F171" s="28" t="s">
        <v>1247</v>
      </c>
      <c r="G171" s="28" t="s">
        <v>1159</v>
      </c>
      <c r="H171" s="29" t="e">
        <f>VLOOKUP(F171,IT!C:C,2,FALSE)</f>
        <v>#REF!</v>
      </c>
      <c r="I171" s="29" t="str">
        <f t="shared" si="10"/>
        <v>Nicht kumulierbar mit Leistung: 10.148.100</v>
      </c>
      <c r="J171" s="29" t="str">
        <f t="shared" si="7"/>
        <v>Non cumulable avec chapitre : 10.148.100</v>
      </c>
      <c r="K171" s="29" t="str">
        <f t="shared" si="8"/>
        <v>Non cumulabile col capitolo: 10.148.100</v>
      </c>
      <c r="L171" s="30">
        <v>45292</v>
      </c>
      <c r="M171" s="31">
        <v>401768</v>
      </c>
    </row>
    <row r="172" spans="1:13" x14ac:dyDescent="0.2">
      <c r="A172" s="12" t="s">
        <v>1368</v>
      </c>
      <c r="B172" s="13"/>
      <c r="C172" s="13" t="s">
        <v>234</v>
      </c>
      <c r="D172" s="13" t="s">
        <v>1159</v>
      </c>
      <c r="E172" s="60" t="e">
        <f>VLOOKUP(C172,IT!C:C,2,FALSE)</f>
        <v>#REF!</v>
      </c>
      <c r="F172" s="13" t="s">
        <v>229</v>
      </c>
      <c r="G172" s="13" t="s">
        <v>1159</v>
      </c>
      <c r="H172" s="14" t="e">
        <f>VLOOKUP(F172,IT!C:C,2,FALSE)</f>
        <v>#REF!</v>
      </c>
      <c r="I172" s="14" t="str">
        <f t="shared" si="10"/>
        <v>Nicht kumulierbar mit Leistung: 10.141.000</v>
      </c>
      <c r="J172" s="14" t="str">
        <f t="shared" si="7"/>
        <v>Non cumulable avec chapitre : 10.141.000</v>
      </c>
      <c r="K172" s="14" t="str">
        <f t="shared" si="8"/>
        <v>Non cumulabile col capitolo: 10.141.000</v>
      </c>
      <c r="L172" s="15">
        <v>45292</v>
      </c>
      <c r="M172" s="16">
        <v>401768</v>
      </c>
    </row>
    <row r="173" spans="1:13" x14ac:dyDescent="0.2">
      <c r="A173" s="17" t="s">
        <v>1368</v>
      </c>
      <c r="B173" s="47"/>
      <c r="C173" s="47" t="s">
        <v>234</v>
      </c>
      <c r="D173" s="47" t="s">
        <v>1159</v>
      </c>
      <c r="E173" s="65" t="e">
        <f>VLOOKUP(C173,IT!C:C,2,FALSE)</f>
        <v>#REF!</v>
      </c>
      <c r="F173" s="47" t="s">
        <v>231</v>
      </c>
      <c r="G173" s="47" t="s">
        <v>1159</v>
      </c>
      <c r="H173" s="43" t="e">
        <f>VLOOKUP(F173,IT!C:C,2,FALSE)</f>
        <v>#REF!</v>
      </c>
      <c r="I173" s="43" t="str">
        <f t="shared" si="10"/>
        <v>Nicht kumulierbar mit Leistung: 10.143.000</v>
      </c>
      <c r="J173" s="43" t="str">
        <f t="shared" si="7"/>
        <v>Non cumulable avec chapitre : 10.143.000</v>
      </c>
      <c r="K173" s="43" t="str">
        <f t="shared" si="8"/>
        <v>Non cumulabile col capitolo: 10.143.000</v>
      </c>
      <c r="L173" s="44">
        <v>45292</v>
      </c>
      <c r="M173" s="18">
        <v>401768</v>
      </c>
    </row>
    <row r="174" spans="1:13" x14ac:dyDescent="0.2">
      <c r="A174" s="17" t="s">
        <v>1368</v>
      </c>
      <c r="B174" s="47"/>
      <c r="C174" s="47" t="s">
        <v>234</v>
      </c>
      <c r="D174" s="47" t="s">
        <v>1159</v>
      </c>
      <c r="E174" s="65" t="e">
        <f>VLOOKUP(C174,IT!C:C,2,FALSE)</f>
        <v>#REF!</v>
      </c>
      <c r="F174" s="47" t="s">
        <v>233</v>
      </c>
      <c r="G174" s="47" t="s">
        <v>1159</v>
      </c>
      <c r="H174" s="43" t="e">
        <f>VLOOKUP(F174,IT!C:C,2,FALSE)</f>
        <v>#REF!</v>
      </c>
      <c r="I174" s="43" t="str">
        <f t="shared" si="10"/>
        <v>Nicht kumulierbar mit Leistung: 10.145.000</v>
      </c>
      <c r="J174" s="43" t="str">
        <f t="shared" si="7"/>
        <v>Non cumulable avec chapitre : 10.145.000</v>
      </c>
      <c r="K174" s="43" t="str">
        <f t="shared" si="8"/>
        <v>Non cumulabile col capitolo: 10.145.000</v>
      </c>
      <c r="L174" s="44">
        <v>45292</v>
      </c>
      <c r="M174" s="18">
        <v>401768</v>
      </c>
    </row>
    <row r="175" spans="1:13" x14ac:dyDescent="0.2">
      <c r="A175" s="17" t="s">
        <v>1368</v>
      </c>
      <c r="B175" s="47"/>
      <c r="C175" s="47" t="s">
        <v>234</v>
      </c>
      <c r="D175" s="47" t="s">
        <v>1159</v>
      </c>
      <c r="E175" s="65" t="e">
        <f>VLOOKUP(C175,IT!C:C,2,FALSE)</f>
        <v>#REF!</v>
      </c>
      <c r="F175" s="47" t="s">
        <v>1243</v>
      </c>
      <c r="G175" s="47" t="s">
        <v>1159</v>
      </c>
      <c r="H175" s="43" t="e">
        <f>VLOOKUP(F175,IT!C:C,2,FALSE)</f>
        <v>#REF!</v>
      </c>
      <c r="I175" s="43" t="str">
        <f t="shared" si="10"/>
        <v>Nicht kumulierbar mit Leistung: 10.145.100</v>
      </c>
      <c r="J175" s="43" t="str">
        <f t="shared" si="7"/>
        <v>Non cumulable avec chapitre : 10.145.100</v>
      </c>
      <c r="K175" s="43" t="str">
        <f t="shared" si="8"/>
        <v>Non cumulabile col capitolo: 10.145.100</v>
      </c>
      <c r="L175" s="44">
        <v>45292</v>
      </c>
      <c r="M175" s="18">
        <v>401768</v>
      </c>
    </row>
    <row r="176" spans="1:13" x14ac:dyDescent="0.2">
      <c r="A176" s="17" t="s">
        <v>1368</v>
      </c>
      <c r="B176" s="47"/>
      <c r="C176" s="47" t="s">
        <v>234</v>
      </c>
      <c r="D176" s="47" t="s">
        <v>1159</v>
      </c>
      <c r="E176" s="65" t="e">
        <f>VLOOKUP(C176,IT!C:C,2,FALSE)</f>
        <v>#REF!</v>
      </c>
      <c r="F176" s="47" t="s">
        <v>235</v>
      </c>
      <c r="G176" s="47" t="s">
        <v>1159</v>
      </c>
      <c r="H176" s="43" t="e">
        <f>VLOOKUP(F176,IT!C:C,2,FALSE)</f>
        <v>#REF!</v>
      </c>
      <c r="I176" s="43" t="str">
        <f t="shared" si="10"/>
        <v>Nicht kumulierbar mit Leistung: 10.147.000</v>
      </c>
      <c r="J176" s="43" t="str">
        <f t="shared" si="7"/>
        <v>Non cumulable avec chapitre : 10.147.000</v>
      </c>
      <c r="K176" s="43" t="str">
        <f t="shared" si="8"/>
        <v>Non cumulabile col capitolo: 10.147.000</v>
      </c>
      <c r="L176" s="44">
        <v>45292</v>
      </c>
      <c r="M176" s="18">
        <v>401768</v>
      </c>
    </row>
    <row r="177" spans="1:13" x14ac:dyDescent="0.2">
      <c r="A177" s="17" t="s">
        <v>1368</v>
      </c>
      <c r="B177" s="47"/>
      <c r="C177" s="47" t="s">
        <v>234</v>
      </c>
      <c r="D177" s="47" t="s">
        <v>1159</v>
      </c>
      <c r="E177" s="65" t="e">
        <f>VLOOKUP(C177,IT!C:C,2,FALSE)</f>
        <v>#REF!</v>
      </c>
      <c r="F177" s="47" t="s">
        <v>1485</v>
      </c>
      <c r="G177" s="47" t="s">
        <v>1159</v>
      </c>
      <c r="H177" s="43" t="e">
        <f>VLOOKUP(F177,IT!C:C,2,FALSE)</f>
        <v>#REF!</v>
      </c>
      <c r="I177" s="43" t="str">
        <f t="shared" si="10"/>
        <v>Nicht kumulierbar mit Leistung: 10.147.010</v>
      </c>
      <c r="J177" s="43" t="str">
        <f t="shared" si="7"/>
        <v>Non cumulable avec chapitre : 10.147.010</v>
      </c>
      <c r="K177" s="43" t="str">
        <f t="shared" si="8"/>
        <v>Non cumulabile col capitolo: 10.147.010</v>
      </c>
      <c r="L177" s="44">
        <v>45931</v>
      </c>
      <c r="M177" s="18">
        <v>401768</v>
      </c>
    </row>
    <row r="178" spans="1:13" x14ac:dyDescent="0.2">
      <c r="A178" s="33" t="s">
        <v>1368</v>
      </c>
      <c r="B178" s="34"/>
      <c r="C178" s="34" t="s">
        <v>234</v>
      </c>
      <c r="D178" s="34" t="s">
        <v>1159</v>
      </c>
      <c r="E178" s="63" t="e">
        <f>VLOOKUP(C178,IT!C:C,2,FALSE)</f>
        <v>#REF!</v>
      </c>
      <c r="F178" s="34" t="s">
        <v>1246</v>
      </c>
      <c r="G178" s="34" t="s">
        <v>1159</v>
      </c>
      <c r="H178" s="35" t="e">
        <f>VLOOKUP(F178,IT!C:C,2,FALSE)</f>
        <v>#REF!</v>
      </c>
      <c r="I178" s="35" t="str">
        <f t="shared" si="10"/>
        <v>Nicht kumulierbar mit Leistung: 10.147.100</v>
      </c>
      <c r="J178" s="35" t="str">
        <f t="shared" si="7"/>
        <v>Non cumulable avec chapitre : 10.147.100</v>
      </c>
      <c r="K178" s="35" t="str">
        <f t="shared" si="8"/>
        <v>Non cumulabile col capitolo: 10.147.100</v>
      </c>
      <c r="L178" s="36">
        <v>45292</v>
      </c>
      <c r="M178" s="37">
        <v>401768</v>
      </c>
    </row>
    <row r="179" spans="1:13" x14ac:dyDescent="0.2">
      <c r="A179" s="19" t="s">
        <v>1368</v>
      </c>
      <c r="B179" s="20"/>
      <c r="C179" s="20" t="s">
        <v>1244</v>
      </c>
      <c r="D179" s="20" t="s">
        <v>1159</v>
      </c>
      <c r="E179" s="61" t="e">
        <f>VLOOKUP(C179,IT!C:C,2,FALSE)</f>
        <v>#REF!</v>
      </c>
      <c r="F179" s="20" t="s">
        <v>229</v>
      </c>
      <c r="G179" s="20" t="s">
        <v>1159</v>
      </c>
      <c r="H179" s="21" t="e">
        <f>VLOOKUP(F179,IT!C:C,2,FALSE)</f>
        <v>#REF!</v>
      </c>
      <c r="I179" s="21" t="str">
        <f t="shared" si="10"/>
        <v>Nicht kumulierbar mit Leistung: 10.141.000</v>
      </c>
      <c r="J179" s="21" t="str">
        <f t="shared" si="7"/>
        <v>Non cumulable avec chapitre : 10.141.000</v>
      </c>
      <c r="K179" s="21" t="str">
        <f t="shared" si="8"/>
        <v>Non cumulabile col capitolo: 10.141.000</v>
      </c>
      <c r="L179" s="23">
        <v>45292</v>
      </c>
      <c r="M179" s="24">
        <v>401768</v>
      </c>
    </row>
    <row r="180" spans="1:13" x14ac:dyDescent="0.2">
      <c r="A180" s="25" t="s">
        <v>1368</v>
      </c>
      <c r="B180" s="45"/>
      <c r="C180" s="45" t="s">
        <v>1244</v>
      </c>
      <c r="D180" s="45" t="s">
        <v>1159</v>
      </c>
      <c r="E180" s="64" t="e">
        <f>VLOOKUP(C180,IT!C:C,2,FALSE)</f>
        <v>#REF!</v>
      </c>
      <c r="F180" s="45" t="s">
        <v>231</v>
      </c>
      <c r="G180" s="45" t="s">
        <v>1159</v>
      </c>
      <c r="H180" s="46" t="e">
        <f>VLOOKUP(F180,IT!C:C,2,FALSE)</f>
        <v>#REF!</v>
      </c>
      <c r="I180" s="46" t="str">
        <f t="shared" si="10"/>
        <v>Nicht kumulierbar mit Leistung: 10.143.000</v>
      </c>
      <c r="J180" s="46" t="str">
        <f t="shared" si="7"/>
        <v>Non cumulable avec chapitre : 10.143.000</v>
      </c>
      <c r="K180" s="46" t="str">
        <f t="shared" si="8"/>
        <v>Non cumulabile col capitolo: 10.143.000</v>
      </c>
      <c r="L180" s="59">
        <v>45292</v>
      </c>
      <c r="M180" s="26">
        <v>401768</v>
      </c>
    </row>
    <row r="181" spans="1:13" x14ac:dyDescent="0.2">
      <c r="A181" s="25" t="s">
        <v>1368</v>
      </c>
      <c r="B181" s="45"/>
      <c r="C181" s="45" t="s">
        <v>1244</v>
      </c>
      <c r="D181" s="45" t="s">
        <v>1159</v>
      </c>
      <c r="E181" s="64" t="e">
        <f>VLOOKUP(C181,IT!C:C,2,FALSE)</f>
        <v>#REF!</v>
      </c>
      <c r="F181" s="45" t="s">
        <v>233</v>
      </c>
      <c r="G181" s="45" t="s">
        <v>1159</v>
      </c>
      <c r="H181" s="46" t="e">
        <f>VLOOKUP(F181,IT!C:C,2,FALSE)</f>
        <v>#REF!</v>
      </c>
      <c r="I181" s="46" t="str">
        <f t="shared" si="10"/>
        <v>Nicht kumulierbar mit Leistung: 10.145.000</v>
      </c>
      <c r="J181" s="46" t="str">
        <f t="shared" si="7"/>
        <v>Non cumulable avec chapitre : 10.145.000</v>
      </c>
      <c r="K181" s="46" t="str">
        <f t="shared" si="8"/>
        <v>Non cumulabile col capitolo: 10.145.000</v>
      </c>
      <c r="L181" s="59">
        <v>45292</v>
      </c>
      <c r="M181" s="26">
        <v>401768</v>
      </c>
    </row>
    <row r="182" spans="1:13" x14ac:dyDescent="0.2">
      <c r="A182" s="25" t="s">
        <v>1368</v>
      </c>
      <c r="B182" s="45"/>
      <c r="C182" s="45" t="s">
        <v>1244</v>
      </c>
      <c r="D182" s="45" t="s">
        <v>1159</v>
      </c>
      <c r="E182" s="64" t="e">
        <f>VLOOKUP(C182,IT!C:C,2,FALSE)</f>
        <v>#REF!</v>
      </c>
      <c r="F182" s="45" t="s">
        <v>1243</v>
      </c>
      <c r="G182" s="45" t="s">
        <v>1159</v>
      </c>
      <c r="H182" s="46" t="e">
        <f>VLOOKUP(F182,IT!C:C,2,FALSE)</f>
        <v>#REF!</v>
      </c>
      <c r="I182" s="46" t="str">
        <f t="shared" si="10"/>
        <v>Nicht kumulierbar mit Leistung: 10.145.100</v>
      </c>
      <c r="J182" s="46" t="str">
        <f t="shared" si="7"/>
        <v>Non cumulable avec chapitre : 10.145.100</v>
      </c>
      <c r="K182" s="46" t="str">
        <f t="shared" si="8"/>
        <v>Non cumulabile col capitolo: 10.145.100</v>
      </c>
      <c r="L182" s="59">
        <v>45292</v>
      </c>
      <c r="M182" s="26">
        <v>401768</v>
      </c>
    </row>
    <row r="183" spans="1:13" x14ac:dyDescent="0.2">
      <c r="A183" s="25" t="s">
        <v>1368</v>
      </c>
      <c r="B183" s="45"/>
      <c r="C183" s="45" t="s">
        <v>1244</v>
      </c>
      <c r="D183" s="45" t="s">
        <v>1159</v>
      </c>
      <c r="E183" s="64" t="e">
        <f>VLOOKUP(C183,IT!C:C,2,FALSE)</f>
        <v>#REF!</v>
      </c>
      <c r="F183" s="45" t="s">
        <v>235</v>
      </c>
      <c r="G183" s="45" t="s">
        <v>1159</v>
      </c>
      <c r="H183" s="46" t="e">
        <f>VLOOKUP(F183,IT!C:C,2,FALSE)</f>
        <v>#REF!</v>
      </c>
      <c r="I183" s="46" t="str">
        <f t="shared" si="10"/>
        <v>Nicht kumulierbar mit Leistung: 10.147.000</v>
      </c>
      <c r="J183" s="46" t="str">
        <f t="shared" si="7"/>
        <v>Non cumulable avec chapitre : 10.147.000</v>
      </c>
      <c r="K183" s="46" t="str">
        <f t="shared" si="8"/>
        <v>Non cumulabile col capitolo: 10.147.000</v>
      </c>
      <c r="L183" s="59">
        <v>45292</v>
      </c>
      <c r="M183" s="26">
        <v>401768</v>
      </c>
    </row>
    <row r="184" spans="1:13" x14ac:dyDescent="0.2">
      <c r="A184" s="25" t="s">
        <v>1368</v>
      </c>
      <c r="B184" s="45"/>
      <c r="C184" s="45" t="s">
        <v>1244</v>
      </c>
      <c r="D184" s="45" t="s">
        <v>1159</v>
      </c>
      <c r="E184" s="64" t="e">
        <f>VLOOKUP(C184,IT!C:C,2,FALSE)</f>
        <v>#REF!</v>
      </c>
      <c r="F184" s="45" t="s">
        <v>1485</v>
      </c>
      <c r="G184" s="45" t="s">
        <v>1159</v>
      </c>
      <c r="H184" s="46" t="e">
        <f>VLOOKUP(F184,IT!C:C,2,FALSE)</f>
        <v>#REF!</v>
      </c>
      <c r="I184" s="46" t="str">
        <f t="shared" si="10"/>
        <v>Nicht kumulierbar mit Leistung: 10.147.010</v>
      </c>
      <c r="J184" s="46" t="str">
        <f t="shared" si="7"/>
        <v>Non cumulable avec chapitre : 10.147.010</v>
      </c>
      <c r="K184" s="46" t="str">
        <f t="shared" si="8"/>
        <v>Non cumulabile col capitolo: 10.147.010</v>
      </c>
      <c r="L184" s="59">
        <v>45931</v>
      </c>
      <c r="M184" s="26">
        <v>401768</v>
      </c>
    </row>
    <row r="185" spans="1:13" x14ac:dyDescent="0.2">
      <c r="A185" s="27" t="s">
        <v>1368</v>
      </c>
      <c r="B185" s="28"/>
      <c r="C185" s="28" t="s">
        <v>1244</v>
      </c>
      <c r="D185" s="28" t="s">
        <v>1159</v>
      </c>
      <c r="E185" s="62" t="e">
        <f>VLOOKUP(C185,IT!C:C,2,FALSE)</f>
        <v>#REF!</v>
      </c>
      <c r="F185" s="28" t="s">
        <v>1246</v>
      </c>
      <c r="G185" s="28" t="s">
        <v>1159</v>
      </c>
      <c r="H185" s="29" t="e">
        <f>VLOOKUP(F185,IT!C:C,2,FALSE)</f>
        <v>#REF!</v>
      </c>
      <c r="I185" s="29" t="str">
        <f t="shared" si="10"/>
        <v>Nicht kumulierbar mit Leistung: 10.147.100</v>
      </c>
      <c r="J185" s="29" t="str">
        <f t="shared" si="7"/>
        <v>Non cumulable avec chapitre : 10.147.100</v>
      </c>
      <c r="K185" s="29" t="str">
        <f t="shared" si="8"/>
        <v>Non cumulabile col capitolo: 10.147.100</v>
      </c>
      <c r="L185" s="30">
        <v>45292</v>
      </c>
      <c r="M185" s="31">
        <v>401768</v>
      </c>
    </row>
    <row r="186" spans="1:13" x14ac:dyDescent="0.2">
      <c r="A186" s="12" t="s">
        <v>1368</v>
      </c>
      <c r="B186" s="13"/>
      <c r="C186" s="13" t="s">
        <v>235</v>
      </c>
      <c r="D186" s="13" t="s">
        <v>1159</v>
      </c>
      <c r="E186" s="60" t="e">
        <f>VLOOKUP(C186,IT!C:C,2,FALSE)</f>
        <v>#REF!</v>
      </c>
      <c r="F186" s="13" t="s">
        <v>230</v>
      </c>
      <c r="G186" s="13" t="s">
        <v>1159</v>
      </c>
      <c r="H186" s="14" t="e">
        <f>VLOOKUP(F186,IT!C:C,2,FALSE)</f>
        <v>#REF!</v>
      </c>
      <c r="I186" s="14" t="str">
        <f t="shared" ref="I186:I227" si="11">CONCATENATE("Nicht kumulierbar mit ",G186,": ",F186)</f>
        <v>Nicht kumulierbar mit Leistung: 10.142.000</v>
      </c>
      <c r="J186" s="14" t="str">
        <f t="shared" si="7"/>
        <v>Non cumulable avec chapitre : 10.142.000</v>
      </c>
      <c r="K186" s="14" t="str">
        <f t="shared" si="8"/>
        <v>Non cumulabile col capitolo: 10.142.000</v>
      </c>
      <c r="L186" s="15">
        <v>45292</v>
      </c>
      <c r="M186" s="16">
        <v>401768</v>
      </c>
    </row>
    <row r="187" spans="1:13" x14ac:dyDescent="0.2">
      <c r="A187" s="81" t="s">
        <v>1368</v>
      </c>
      <c r="B187" s="69"/>
      <c r="C187" s="47" t="s">
        <v>235</v>
      </c>
      <c r="D187" s="69" t="s">
        <v>1159</v>
      </c>
      <c r="E187" s="82" t="e">
        <f>VLOOKUP(C187,IT!C:C,2,FALSE)</f>
        <v>#REF!</v>
      </c>
      <c r="F187" s="47" t="s">
        <v>232</v>
      </c>
      <c r="G187" s="47" t="s">
        <v>1159</v>
      </c>
      <c r="H187" s="43" t="e">
        <f>VLOOKUP(F187,IT!C:C,2,FALSE)</f>
        <v>#REF!</v>
      </c>
      <c r="I187" s="43" t="str">
        <f t="shared" si="11"/>
        <v>Nicht kumulierbar mit Leistung: 10.144.000</v>
      </c>
      <c r="J187" s="43" t="str">
        <f t="shared" si="7"/>
        <v>Non cumulable avec chapitre : 10.144.000</v>
      </c>
      <c r="K187" s="43" t="str">
        <f t="shared" si="8"/>
        <v>Non cumulabile col capitolo: 10.144.000</v>
      </c>
      <c r="L187" s="44">
        <v>45292</v>
      </c>
      <c r="M187" s="18">
        <v>401768</v>
      </c>
    </row>
    <row r="188" spans="1:13" x14ac:dyDescent="0.2">
      <c r="A188" s="81" t="s">
        <v>1368</v>
      </c>
      <c r="B188" s="69"/>
      <c r="C188" s="47" t="s">
        <v>235</v>
      </c>
      <c r="D188" s="69" t="s">
        <v>1159</v>
      </c>
      <c r="E188" s="82" t="e">
        <f>VLOOKUP(C188,IT!C:C,2,FALSE)</f>
        <v>#REF!</v>
      </c>
      <c r="F188" s="47" t="s">
        <v>234</v>
      </c>
      <c r="G188" s="47" t="s">
        <v>1159</v>
      </c>
      <c r="H188" s="43" t="e">
        <f>VLOOKUP(F188,IT!C:C,2,FALSE)</f>
        <v>#REF!</v>
      </c>
      <c r="I188" s="43" t="str">
        <f t="shared" si="11"/>
        <v>Nicht kumulierbar mit Leistung: 10.146.000</v>
      </c>
      <c r="J188" s="43" t="str">
        <f t="shared" si="7"/>
        <v>Non cumulable avec chapitre : 10.146.000</v>
      </c>
      <c r="K188" s="43" t="str">
        <f t="shared" si="8"/>
        <v>Non cumulabile col capitolo: 10.146.000</v>
      </c>
      <c r="L188" s="44">
        <v>45292</v>
      </c>
      <c r="M188" s="18">
        <v>401768</v>
      </c>
    </row>
    <row r="189" spans="1:13" x14ac:dyDescent="0.2">
      <c r="A189" s="81" t="s">
        <v>1368</v>
      </c>
      <c r="B189" s="69"/>
      <c r="C189" s="47" t="s">
        <v>235</v>
      </c>
      <c r="D189" s="69" t="s">
        <v>1159</v>
      </c>
      <c r="E189" s="82" t="e">
        <f>VLOOKUP(C189,IT!C:C,2,FALSE)</f>
        <v>#REF!</v>
      </c>
      <c r="F189" s="47" t="s">
        <v>1244</v>
      </c>
      <c r="G189" s="47" t="s">
        <v>1159</v>
      </c>
      <c r="H189" s="43" t="e">
        <f>VLOOKUP(F189,IT!C:C,2,FALSE)</f>
        <v>#REF!</v>
      </c>
      <c r="I189" s="43" t="str">
        <f t="shared" si="11"/>
        <v>Nicht kumulierbar mit Leistung: 10.146.100</v>
      </c>
      <c r="J189" s="43" t="str">
        <f t="shared" si="7"/>
        <v>Non cumulable avec chapitre : 10.146.100</v>
      </c>
      <c r="K189" s="43" t="str">
        <f t="shared" si="8"/>
        <v>Non cumulabile col capitolo: 10.146.100</v>
      </c>
      <c r="L189" s="44">
        <v>45292</v>
      </c>
      <c r="M189" s="18">
        <v>401768</v>
      </c>
    </row>
    <row r="190" spans="1:13" x14ac:dyDescent="0.2">
      <c r="A190" s="81" t="s">
        <v>1368</v>
      </c>
      <c r="B190" s="69"/>
      <c r="C190" s="47" t="s">
        <v>235</v>
      </c>
      <c r="D190" s="69" t="s">
        <v>1159</v>
      </c>
      <c r="E190" s="82" t="e">
        <f>VLOOKUP(C190,IT!C:C,2,FALSE)</f>
        <v>#REF!</v>
      </c>
      <c r="F190" s="47" t="s">
        <v>236</v>
      </c>
      <c r="G190" s="47" t="s">
        <v>1159</v>
      </c>
      <c r="H190" s="43" t="e">
        <f>VLOOKUP(F190,IT!C:C,2,FALSE)</f>
        <v>#REF!</v>
      </c>
      <c r="I190" s="43" t="str">
        <f t="shared" si="11"/>
        <v>Nicht kumulierbar mit Leistung: 10.148.000</v>
      </c>
      <c r="J190" s="43" t="str">
        <f t="shared" si="7"/>
        <v>Non cumulable avec chapitre : 10.148.000</v>
      </c>
      <c r="K190" s="43" t="str">
        <f t="shared" si="8"/>
        <v>Non cumulabile col capitolo: 10.148.000</v>
      </c>
      <c r="L190" s="44">
        <v>45292</v>
      </c>
      <c r="M190" s="18">
        <v>401768</v>
      </c>
    </row>
    <row r="191" spans="1:13" x14ac:dyDescent="0.2">
      <c r="A191" s="17" t="s">
        <v>1368</v>
      </c>
      <c r="B191" s="69"/>
      <c r="C191" s="47" t="s">
        <v>235</v>
      </c>
      <c r="D191" s="69" t="s">
        <v>1159</v>
      </c>
      <c r="E191" s="82" t="e">
        <f>VLOOKUP(C191,IT!C:C,2,FALSE)</f>
        <v>#REF!</v>
      </c>
      <c r="F191" s="47" t="s">
        <v>1486</v>
      </c>
      <c r="G191" s="47" t="s">
        <v>1159</v>
      </c>
      <c r="H191" s="43" t="e">
        <f>VLOOKUP(F191,IT!C:C,2,FALSE)</f>
        <v>#REF!</v>
      </c>
      <c r="I191" s="43" t="str">
        <f t="shared" si="11"/>
        <v>Nicht kumulierbar mit Leistung: 10.148.010</v>
      </c>
      <c r="J191" s="43" t="str">
        <f t="shared" si="7"/>
        <v>Non cumulable avec chapitre : 10.148.010</v>
      </c>
      <c r="K191" s="43" t="str">
        <f t="shared" si="8"/>
        <v>Non cumulabile col capitolo: 10.148.010</v>
      </c>
      <c r="L191" s="44">
        <v>45931</v>
      </c>
      <c r="M191" s="18">
        <v>401768</v>
      </c>
    </row>
    <row r="192" spans="1:13" x14ac:dyDescent="0.2">
      <c r="A192" s="33" t="s">
        <v>1368</v>
      </c>
      <c r="B192" s="34"/>
      <c r="C192" s="34" t="s">
        <v>235</v>
      </c>
      <c r="D192" s="34" t="s">
        <v>1159</v>
      </c>
      <c r="E192" s="63" t="e">
        <f>VLOOKUP(C192,IT!C:C,2,FALSE)</f>
        <v>#REF!</v>
      </c>
      <c r="F192" s="34" t="s">
        <v>1247</v>
      </c>
      <c r="G192" s="34" t="s">
        <v>1159</v>
      </c>
      <c r="H192" s="35" t="e">
        <f>VLOOKUP(F192,IT!C:C,2,FALSE)</f>
        <v>#REF!</v>
      </c>
      <c r="I192" s="35" t="str">
        <f t="shared" si="11"/>
        <v>Nicht kumulierbar mit Leistung: 10.148.100</v>
      </c>
      <c r="J192" s="35" t="str">
        <f t="shared" si="7"/>
        <v>Non cumulable avec chapitre : 10.148.100</v>
      </c>
      <c r="K192" s="35" t="str">
        <f t="shared" si="8"/>
        <v>Non cumulabile col capitolo: 10.148.100</v>
      </c>
      <c r="L192" s="36">
        <v>45292</v>
      </c>
      <c r="M192" s="37">
        <v>401768</v>
      </c>
    </row>
    <row r="193" spans="1:13" x14ac:dyDescent="0.2">
      <c r="A193" s="19" t="s">
        <v>1368</v>
      </c>
      <c r="B193" s="20"/>
      <c r="C193" s="20" t="s">
        <v>1485</v>
      </c>
      <c r="D193" s="20" t="s">
        <v>1159</v>
      </c>
      <c r="E193" s="61" t="e">
        <f>VLOOKUP(C193,IT!C:C,2,FALSE)</f>
        <v>#REF!</v>
      </c>
      <c r="F193" s="20" t="s">
        <v>230</v>
      </c>
      <c r="G193" s="20" t="s">
        <v>1159</v>
      </c>
      <c r="H193" s="21" t="e">
        <f>VLOOKUP(F193,IT!C:C,2,FALSE)</f>
        <v>#REF!</v>
      </c>
      <c r="I193" s="21" t="str">
        <f t="shared" si="11"/>
        <v>Nicht kumulierbar mit Leistung: 10.142.000</v>
      </c>
      <c r="J193" s="21" t="str">
        <f t="shared" si="7"/>
        <v>Non cumulable avec chapitre : 10.142.000</v>
      </c>
      <c r="K193" s="21" t="str">
        <f t="shared" si="8"/>
        <v>Non cumulabile col capitolo: 10.142.000</v>
      </c>
      <c r="L193" s="23">
        <v>45292</v>
      </c>
      <c r="M193" s="24">
        <v>401768</v>
      </c>
    </row>
    <row r="194" spans="1:13" x14ac:dyDescent="0.2">
      <c r="A194" s="25" t="s">
        <v>1368</v>
      </c>
      <c r="B194" s="45"/>
      <c r="C194" s="45" t="s">
        <v>1485</v>
      </c>
      <c r="D194" s="45" t="s">
        <v>1159</v>
      </c>
      <c r="E194" s="64" t="e">
        <f>VLOOKUP(C194,IT!C:C,2,FALSE)</f>
        <v>#REF!</v>
      </c>
      <c r="F194" s="45" t="s">
        <v>232</v>
      </c>
      <c r="G194" s="45" t="s">
        <v>1159</v>
      </c>
      <c r="H194" s="46" t="e">
        <f>VLOOKUP(F194,IT!C:C,2,FALSE)</f>
        <v>#REF!</v>
      </c>
      <c r="I194" s="46" t="str">
        <f t="shared" si="11"/>
        <v>Nicht kumulierbar mit Leistung: 10.144.000</v>
      </c>
      <c r="J194" s="46" t="str">
        <f t="shared" ref="J194:J257" si="12">CONCATENATE("Non cumulable avec ",$P$1," : ",F194)</f>
        <v>Non cumulable avec chapitre : 10.144.000</v>
      </c>
      <c r="K194" s="46" t="str">
        <f t="shared" ref="K194:K257" si="13">CONCATENATE("Non cumulabile col ",$Q$1,": ",F194)</f>
        <v>Non cumulabile col capitolo: 10.144.000</v>
      </c>
      <c r="L194" s="59">
        <v>45292</v>
      </c>
      <c r="M194" s="26">
        <v>401768</v>
      </c>
    </row>
    <row r="195" spans="1:13" x14ac:dyDescent="0.2">
      <c r="A195" s="25" t="s">
        <v>1368</v>
      </c>
      <c r="B195" s="45"/>
      <c r="C195" s="45" t="s">
        <v>1485</v>
      </c>
      <c r="D195" s="45" t="s">
        <v>1159</v>
      </c>
      <c r="E195" s="64" t="e">
        <f>VLOOKUP(C195,IT!C:C,2,FALSE)</f>
        <v>#REF!</v>
      </c>
      <c r="F195" s="45" t="s">
        <v>234</v>
      </c>
      <c r="G195" s="45" t="s">
        <v>1159</v>
      </c>
      <c r="H195" s="46" t="e">
        <f>VLOOKUP(F195,IT!C:C,2,FALSE)</f>
        <v>#REF!</v>
      </c>
      <c r="I195" s="46" t="str">
        <f t="shared" si="11"/>
        <v>Nicht kumulierbar mit Leistung: 10.146.000</v>
      </c>
      <c r="J195" s="46" t="str">
        <f t="shared" si="12"/>
        <v>Non cumulable avec chapitre : 10.146.000</v>
      </c>
      <c r="K195" s="46" t="str">
        <f t="shared" si="13"/>
        <v>Non cumulabile col capitolo: 10.146.000</v>
      </c>
      <c r="L195" s="59">
        <v>45292</v>
      </c>
      <c r="M195" s="26">
        <v>401768</v>
      </c>
    </row>
    <row r="196" spans="1:13" x14ac:dyDescent="0.2">
      <c r="A196" s="25" t="s">
        <v>1368</v>
      </c>
      <c r="B196" s="45"/>
      <c r="C196" s="45" t="s">
        <v>1485</v>
      </c>
      <c r="D196" s="45" t="s">
        <v>1159</v>
      </c>
      <c r="E196" s="64" t="e">
        <f>VLOOKUP(C196,IT!C:C,2,FALSE)</f>
        <v>#REF!</v>
      </c>
      <c r="F196" s="45" t="s">
        <v>1244</v>
      </c>
      <c r="G196" s="45" t="s">
        <v>1159</v>
      </c>
      <c r="H196" s="46" t="e">
        <f>VLOOKUP(F196,IT!C:C,2,FALSE)</f>
        <v>#REF!</v>
      </c>
      <c r="I196" s="46" t="str">
        <f t="shared" si="11"/>
        <v>Nicht kumulierbar mit Leistung: 10.146.100</v>
      </c>
      <c r="J196" s="46" t="str">
        <f t="shared" si="12"/>
        <v>Non cumulable avec chapitre : 10.146.100</v>
      </c>
      <c r="K196" s="46" t="str">
        <f t="shared" si="13"/>
        <v>Non cumulabile col capitolo: 10.146.100</v>
      </c>
      <c r="L196" s="59">
        <v>45292</v>
      </c>
      <c r="M196" s="26">
        <v>401768</v>
      </c>
    </row>
    <row r="197" spans="1:13" x14ac:dyDescent="0.2">
      <c r="A197" s="25" t="s">
        <v>1368</v>
      </c>
      <c r="B197" s="45"/>
      <c r="C197" s="45" t="s">
        <v>1485</v>
      </c>
      <c r="D197" s="45" t="s">
        <v>1159</v>
      </c>
      <c r="E197" s="64" t="e">
        <f>VLOOKUP(C197,IT!C:C,2,FALSE)</f>
        <v>#REF!</v>
      </c>
      <c r="F197" s="45" t="s">
        <v>236</v>
      </c>
      <c r="G197" s="45" t="s">
        <v>1159</v>
      </c>
      <c r="H197" s="46" t="e">
        <f>VLOOKUP(F197,IT!C:C,2,FALSE)</f>
        <v>#REF!</v>
      </c>
      <c r="I197" s="46" t="str">
        <f t="shared" si="11"/>
        <v>Nicht kumulierbar mit Leistung: 10.148.000</v>
      </c>
      <c r="J197" s="46" t="str">
        <f t="shared" si="12"/>
        <v>Non cumulable avec chapitre : 10.148.000</v>
      </c>
      <c r="K197" s="46" t="str">
        <f t="shared" si="13"/>
        <v>Non cumulabile col capitolo: 10.148.000</v>
      </c>
      <c r="L197" s="59">
        <v>45292</v>
      </c>
      <c r="M197" s="26">
        <v>401768</v>
      </c>
    </row>
    <row r="198" spans="1:13" x14ac:dyDescent="0.2">
      <c r="A198" s="25" t="s">
        <v>1368</v>
      </c>
      <c r="B198" s="45"/>
      <c r="C198" s="45" t="s">
        <v>1485</v>
      </c>
      <c r="D198" s="45" t="s">
        <v>1159</v>
      </c>
      <c r="E198" s="64" t="e">
        <f>VLOOKUP(C198,IT!C:C,2,FALSE)</f>
        <v>#REF!</v>
      </c>
      <c r="F198" s="45" t="s">
        <v>1486</v>
      </c>
      <c r="G198" s="45" t="s">
        <v>1159</v>
      </c>
      <c r="H198" s="46" t="e">
        <f>VLOOKUP(F198,IT!C:C,2,FALSE)</f>
        <v>#REF!</v>
      </c>
      <c r="I198" s="46" t="str">
        <f t="shared" si="11"/>
        <v>Nicht kumulierbar mit Leistung: 10.148.010</v>
      </c>
      <c r="J198" s="46" t="str">
        <f t="shared" si="12"/>
        <v>Non cumulable avec chapitre : 10.148.010</v>
      </c>
      <c r="K198" s="46" t="str">
        <f t="shared" si="13"/>
        <v>Non cumulabile col capitolo: 10.148.010</v>
      </c>
      <c r="L198" s="59">
        <v>45931</v>
      </c>
      <c r="M198" s="26">
        <v>401768</v>
      </c>
    </row>
    <row r="199" spans="1:13" x14ac:dyDescent="0.2">
      <c r="A199" s="27" t="s">
        <v>1368</v>
      </c>
      <c r="B199" s="28"/>
      <c r="C199" s="28" t="s">
        <v>1485</v>
      </c>
      <c r="D199" s="28" t="s">
        <v>1159</v>
      </c>
      <c r="E199" s="62" t="e">
        <f>VLOOKUP(C199,IT!C:C,2,FALSE)</f>
        <v>#REF!</v>
      </c>
      <c r="F199" s="28" t="s">
        <v>1247</v>
      </c>
      <c r="G199" s="28" t="s">
        <v>1159</v>
      </c>
      <c r="H199" s="29" t="e">
        <f>VLOOKUP(F199,IT!C:C,2,FALSE)</f>
        <v>#REF!</v>
      </c>
      <c r="I199" s="29" t="str">
        <f t="shared" si="11"/>
        <v>Nicht kumulierbar mit Leistung: 10.148.100</v>
      </c>
      <c r="J199" s="29" t="str">
        <f t="shared" si="12"/>
        <v>Non cumulable avec chapitre : 10.148.100</v>
      </c>
      <c r="K199" s="29" t="str">
        <f t="shared" si="13"/>
        <v>Non cumulabile col capitolo: 10.148.100</v>
      </c>
      <c r="L199" s="30">
        <v>45292</v>
      </c>
      <c r="M199" s="31">
        <v>401768</v>
      </c>
    </row>
    <row r="200" spans="1:13" x14ac:dyDescent="0.2">
      <c r="A200" s="12" t="s">
        <v>1368</v>
      </c>
      <c r="B200" s="13"/>
      <c r="C200" s="13" t="s">
        <v>1246</v>
      </c>
      <c r="D200" s="13" t="s">
        <v>1159</v>
      </c>
      <c r="E200" s="60" t="e">
        <f>VLOOKUP(C200,IT!C:C,2,FALSE)</f>
        <v>#REF!</v>
      </c>
      <c r="F200" s="13" t="s">
        <v>230</v>
      </c>
      <c r="G200" s="13" t="s">
        <v>1159</v>
      </c>
      <c r="H200" s="14" t="e">
        <f>VLOOKUP(F200,IT!C:C,2,FALSE)</f>
        <v>#REF!</v>
      </c>
      <c r="I200" s="14" t="str">
        <f t="shared" si="11"/>
        <v>Nicht kumulierbar mit Leistung: 10.142.000</v>
      </c>
      <c r="J200" s="14" t="str">
        <f t="shared" si="12"/>
        <v>Non cumulable avec chapitre : 10.142.000</v>
      </c>
      <c r="K200" s="14" t="str">
        <f t="shared" si="13"/>
        <v>Non cumulabile col capitolo: 10.142.000</v>
      </c>
      <c r="L200" s="15">
        <v>45292</v>
      </c>
      <c r="M200" s="16">
        <v>401768</v>
      </c>
    </row>
    <row r="201" spans="1:13" x14ac:dyDescent="0.2">
      <c r="A201" s="17" t="s">
        <v>1368</v>
      </c>
      <c r="B201" s="47"/>
      <c r="C201" s="47" t="s">
        <v>1246</v>
      </c>
      <c r="D201" s="47" t="s">
        <v>1159</v>
      </c>
      <c r="E201" s="65" t="e">
        <f>VLOOKUP(C201,IT!C:C,2,FALSE)</f>
        <v>#REF!</v>
      </c>
      <c r="F201" s="47" t="s">
        <v>232</v>
      </c>
      <c r="G201" s="47" t="s">
        <v>1159</v>
      </c>
      <c r="H201" s="43" t="e">
        <f>VLOOKUP(F201,IT!C:C,2,FALSE)</f>
        <v>#REF!</v>
      </c>
      <c r="I201" s="43" t="str">
        <f t="shared" si="11"/>
        <v>Nicht kumulierbar mit Leistung: 10.144.000</v>
      </c>
      <c r="J201" s="43" t="str">
        <f t="shared" si="12"/>
        <v>Non cumulable avec chapitre : 10.144.000</v>
      </c>
      <c r="K201" s="43" t="str">
        <f t="shared" si="13"/>
        <v>Non cumulabile col capitolo: 10.144.000</v>
      </c>
      <c r="L201" s="44">
        <v>45292</v>
      </c>
      <c r="M201" s="18">
        <v>401768</v>
      </c>
    </row>
    <row r="202" spans="1:13" x14ac:dyDescent="0.2">
      <c r="A202" s="17" t="s">
        <v>1368</v>
      </c>
      <c r="B202" s="47"/>
      <c r="C202" s="47" t="s">
        <v>1246</v>
      </c>
      <c r="D202" s="47" t="s">
        <v>1159</v>
      </c>
      <c r="E202" s="65" t="e">
        <f>VLOOKUP(C202,IT!C:C,2,FALSE)</f>
        <v>#REF!</v>
      </c>
      <c r="F202" s="47" t="s">
        <v>234</v>
      </c>
      <c r="G202" s="47" t="s">
        <v>1159</v>
      </c>
      <c r="H202" s="43" t="e">
        <f>VLOOKUP(F202,IT!C:C,2,FALSE)</f>
        <v>#REF!</v>
      </c>
      <c r="I202" s="43" t="str">
        <f t="shared" si="11"/>
        <v>Nicht kumulierbar mit Leistung: 10.146.000</v>
      </c>
      <c r="J202" s="43" t="str">
        <f t="shared" si="12"/>
        <v>Non cumulable avec chapitre : 10.146.000</v>
      </c>
      <c r="K202" s="43" t="str">
        <f t="shared" si="13"/>
        <v>Non cumulabile col capitolo: 10.146.000</v>
      </c>
      <c r="L202" s="44">
        <v>45292</v>
      </c>
      <c r="M202" s="18">
        <v>401768</v>
      </c>
    </row>
    <row r="203" spans="1:13" x14ac:dyDescent="0.2">
      <c r="A203" s="17" t="s">
        <v>1368</v>
      </c>
      <c r="B203" s="47"/>
      <c r="C203" s="47" t="s">
        <v>1246</v>
      </c>
      <c r="D203" s="47" t="s">
        <v>1159</v>
      </c>
      <c r="E203" s="65" t="e">
        <f>VLOOKUP(C203,IT!C:C,2,FALSE)</f>
        <v>#REF!</v>
      </c>
      <c r="F203" s="47" t="s">
        <v>1244</v>
      </c>
      <c r="G203" s="47" t="s">
        <v>1159</v>
      </c>
      <c r="H203" s="43" t="e">
        <f>VLOOKUP(F203,IT!C:C,2,FALSE)</f>
        <v>#REF!</v>
      </c>
      <c r="I203" s="43" t="str">
        <f t="shared" si="11"/>
        <v>Nicht kumulierbar mit Leistung: 10.146.100</v>
      </c>
      <c r="J203" s="43" t="str">
        <f t="shared" si="12"/>
        <v>Non cumulable avec chapitre : 10.146.100</v>
      </c>
      <c r="K203" s="43" t="str">
        <f t="shared" si="13"/>
        <v>Non cumulabile col capitolo: 10.146.100</v>
      </c>
      <c r="L203" s="44">
        <v>45292</v>
      </c>
      <c r="M203" s="18">
        <v>401768</v>
      </c>
    </row>
    <row r="204" spans="1:13" x14ac:dyDescent="0.2">
      <c r="A204" s="17" t="s">
        <v>1368</v>
      </c>
      <c r="B204" s="47"/>
      <c r="C204" s="47" t="s">
        <v>1246</v>
      </c>
      <c r="D204" s="47" t="s">
        <v>1159</v>
      </c>
      <c r="E204" s="65" t="e">
        <f>VLOOKUP(C204,IT!C:C,2,FALSE)</f>
        <v>#REF!</v>
      </c>
      <c r="F204" s="47" t="s">
        <v>236</v>
      </c>
      <c r="G204" s="47" t="s">
        <v>1159</v>
      </c>
      <c r="H204" s="43" t="e">
        <f>VLOOKUP(F204,IT!C:C,2,FALSE)</f>
        <v>#REF!</v>
      </c>
      <c r="I204" s="43" t="str">
        <f t="shared" si="11"/>
        <v>Nicht kumulierbar mit Leistung: 10.148.000</v>
      </c>
      <c r="J204" s="43" t="str">
        <f t="shared" si="12"/>
        <v>Non cumulable avec chapitre : 10.148.000</v>
      </c>
      <c r="K204" s="43" t="str">
        <f t="shared" si="13"/>
        <v>Non cumulabile col capitolo: 10.148.000</v>
      </c>
      <c r="L204" s="44">
        <v>45292</v>
      </c>
      <c r="M204" s="18">
        <v>401768</v>
      </c>
    </row>
    <row r="205" spans="1:13" x14ac:dyDescent="0.2">
      <c r="A205" s="17" t="s">
        <v>1368</v>
      </c>
      <c r="B205" s="47"/>
      <c r="C205" s="47" t="s">
        <v>1246</v>
      </c>
      <c r="D205" s="47" t="s">
        <v>1159</v>
      </c>
      <c r="E205" s="65" t="e">
        <f>VLOOKUP(C205,IT!C:C,2,FALSE)</f>
        <v>#REF!</v>
      </c>
      <c r="F205" s="47" t="s">
        <v>1486</v>
      </c>
      <c r="G205" s="47" t="s">
        <v>1159</v>
      </c>
      <c r="H205" s="43" t="e">
        <f>VLOOKUP(F205,IT!C:C,2,FALSE)</f>
        <v>#REF!</v>
      </c>
      <c r="I205" s="43" t="str">
        <f t="shared" si="11"/>
        <v>Nicht kumulierbar mit Leistung: 10.148.010</v>
      </c>
      <c r="J205" s="43" t="str">
        <f t="shared" si="12"/>
        <v>Non cumulable avec chapitre : 10.148.010</v>
      </c>
      <c r="K205" s="43" t="str">
        <f t="shared" si="13"/>
        <v>Non cumulabile col capitolo: 10.148.010</v>
      </c>
      <c r="L205" s="44">
        <v>45931</v>
      </c>
      <c r="M205" s="18">
        <v>401768</v>
      </c>
    </row>
    <row r="206" spans="1:13" x14ac:dyDescent="0.2">
      <c r="A206" s="33" t="s">
        <v>1368</v>
      </c>
      <c r="B206" s="34"/>
      <c r="C206" s="34" t="s">
        <v>1246</v>
      </c>
      <c r="D206" s="34" t="s">
        <v>1159</v>
      </c>
      <c r="E206" s="63" t="e">
        <f>VLOOKUP(C206,IT!C:C,2,FALSE)</f>
        <v>#REF!</v>
      </c>
      <c r="F206" s="34" t="s">
        <v>1247</v>
      </c>
      <c r="G206" s="34" t="s">
        <v>1159</v>
      </c>
      <c r="H206" s="35" t="e">
        <f>VLOOKUP(F206,IT!C:C,2,FALSE)</f>
        <v>#REF!</v>
      </c>
      <c r="I206" s="35" t="str">
        <f t="shared" si="11"/>
        <v>Nicht kumulierbar mit Leistung: 10.148.100</v>
      </c>
      <c r="J206" s="35" t="str">
        <f t="shared" si="12"/>
        <v>Non cumulable avec chapitre : 10.148.100</v>
      </c>
      <c r="K206" s="35" t="str">
        <f t="shared" si="13"/>
        <v>Non cumulabile col capitolo: 10.148.100</v>
      </c>
      <c r="L206" s="36">
        <v>45292</v>
      </c>
      <c r="M206" s="37">
        <v>401768</v>
      </c>
    </row>
    <row r="207" spans="1:13" x14ac:dyDescent="0.2">
      <c r="A207" s="19" t="s">
        <v>1368</v>
      </c>
      <c r="B207" s="20"/>
      <c r="C207" s="20" t="s">
        <v>236</v>
      </c>
      <c r="D207" s="20" t="s">
        <v>1159</v>
      </c>
      <c r="E207" s="61" t="e">
        <f>VLOOKUP(C207,IT!C:C,2,FALSE)</f>
        <v>#REF!</v>
      </c>
      <c r="F207" s="20" t="s">
        <v>229</v>
      </c>
      <c r="G207" s="20" t="s">
        <v>1159</v>
      </c>
      <c r="H207" s="21" t="e">
        <f>VLOOKUP(F207,IT!C:C,2,FALSE)</f>
        <v>#REF!</v>
      </c>
      <c r="I207" s="21" t="str">
        <f t="shared" si="11"/>
        <v>Nicht kumulierbar mit Leistung: 10.141.000</v>
      </c>
      <c r="J207" s="21" t="str">
        <f t="shared" si="12"/>
        <v>Non cumulable avec chapitre : 10.141.000</v>
      </c>
      <c r="K207" s="21" t="str">
        <f t="shared" si="13"/>
        <v>Non cumulabile col capitolo: 10.141.000</v>
      </c>
      <c r="L207" s="23">
        <v>45292</v>
      </c>
      <c r="M207" s="24">
        <v>401768</v>
      </c>
    </row>
    <row r="208" spans="1:13" x14ac:dyDescent="0.2">
      <c r="A208" s="25" t="s">
        <v>1368</v>
      </c>
      <c r="B208" s="45"/>
      <c r="C208" s="45" t="s">
        <v>236</v>
      </c>
      <c r="D208" s="45" t="s">
        <v>1159</v>
      </c>
      <c r="E208" s="64" t="e">
        <f>VLOOKUP(C208,IT!C:C,2,FALSE)</f>
        <v>#REF!</v>
      </c>
      <c r="F208" s="45" t="s">
        <v>231</v>
      </c>
      <c r="G208" s="45" t="s">
        <v>1159</v>
      </c>
      <c r="H208" s="46" t="e">
        <f>VLOOKUP(F208,IT!C:C,2,FALSE)</f>
        <v>#REF!</v>
      </c>
      <c r="I208" s="46" t="str">
        <f t="shared" si="11"/>
        <v>Nicht kumulierbar mit Leistung: 10.143.000</v>
      </c>
      <c r="J208" s="46" t="str">
        <f t="shared" si="12"/>
        <v>Non cumulable avec chapitre : 10.143.000</v>
      </c>
      <c r="K208" s="46" t="str">
        <f t="shared" si="13"/>
        <v>Non cumulabile col capitolo: 10.143.000</v>
      </c>
      <c r="L208" s="59">
        <v>45292</v>
      </c>
      <c r="M208" s="26">
        <v>401768</v>
      </c>
    </row>
    <row r="209" spans="1:13" x14ac:dyDescent="0.2">
      <c r="A209" s="25" t="s">
        <v>1368</v>
      </c>
      <c r="B209" s="45"/>
      <c r="C209" s="45" t="s">
        <v>236</v>
      </c>
      <c r="D209" s="45" t="s">
        <v>1159</v>
      </c>
      <c r="E209" s="64" t="e">
        <f>VLOOKUP(C209,IT!C:C,2,FALSE)</f>
        <v>#REF!</v>
      </c>
      <c r="F209" s="45" t="s">
        <v>233</v>
      </c>
      <c r="G209" s="45" t="s">
        <v>1159</v>
      </c>
      <c r="H209" s="46" t="e">
        <f>VLOOKUP(F209,IT!C:C,2,FALSE)</f>
        <v>#REF!</v>
      </c>
      <c r="I209" s="46" t="str">
        <f t="shared" si="11"/>
        <v>Nicht kumulierbar mit Leistung: 10.145.000</v>
      </c>
      <c r="J209" s="46" t="str">
        <f t="shared" si="12"/>
        <v>Non cumulable avec chapitre : 10.145.000</v>
      </c>
      <c r="K209" s="46" t="str">
        <f t="shared" si="13"/>
        <v>Non cumulabile col capitolo: 10.145.000</v>
      </c>
      <c r="L209" s="59">
        <v>45292</v>
      </c>
      <c r="M209" s="26">
        <v>401768</v>
      </c>
    </row>
    <row r="210" spans="1:13" x14ac:dyDescent="0.2">
      <c r="A210" s="25" t="s">
        <v>1368</v>
      </c>
      <c r="B210" s="45"/>
      <c r="C210" s="45" t="s">
        <v>236</v>
      </c>
      <c r="D210" s="45" t="s">
        <v>1159</v>
      </c>
      <c r="E210" s="64" t="e">
        <f>VLOOKUP(C210,IT!C:C,2,FALSE)</f>
        <v>#REF!</v>
      </c>
      <c r="F210" s="45" t="s">
        <v>1243</v>
      </c>
      <c r="G210" s="45" t="s">
        <v>1159</v>
      </c>
      <c r="H210" s="46" t="e">
        <f>VLOOKUP(F210,IT!C:C,2,FALSE)</f>
        <v>#REF!</v>
      </c>
      <c r="I210" s="46" t="str">
        <f t="shared" si="11"/>
        <v>Nicht kumulierbar mit Leistung: 10.145.100</v>
      </c>
      <c r="J210" s="46" t="str">
        <f t="shared" si="12"/>
        <v>Non cumulable avec chapitre : 10.145.100</v>
      </c>
      <c r="K210" s="46" t="str">
        <f t="shared" si="13"/>
        <v>Non cumulabile col capitolo: 10.145.100</v>
      </c>
      <c r="L210" s="59">
        <v>45292</v>
      </c>
      <c r="M210" s="26">
        <v>401768</v>
      </c>
    </row>
    <row r="211" spans="1:13" x14ac:dyDescent="0.2">
      <c r="A211" s="25" t="s">
        <v>1368</v>
      </c>
      <c r="B211" s="45"/>
      <c r="C211" s="45" t="s">
        <v>236</v>
      </c>
      <c r="D211" s="45" t="s">
        <v>1159</v>
      </c>
      <c r="E211" s="64" t="e">
        <f>VLOOKUP(C211,IT!C:C,2,FALSE)</f>
        <v>#REF!</v>
      </c>
      <c r="F211" s="45" t="s">
        <v>235</v>
      </c>
      <c r="G211" s="45" t="s">
        <v>1159</v>
      </c>
      <c r="H211" s="46" t="e">
        <f>VLOOKUP(F211,IT!C:C,2,FALSE)</f>
        <v>#REF!</v>
      </c>
      <c r="I211" s="46" t="str">
        <f t="shared" si="11"/>
        <v>Nicht kumulierbar mit Leistung: 10.147.000</v>
      </c>
      <c r="J211" s="46" t="str">
        <f t="shared" si="12"/>
        <v>Non cumulable avec chapitre : 10.147.000</v>
      </c>
      <c r="K211" s="46" t="str">
        <f t="shared" si="13"/>
        <v>Non cumulabile col capitolo: 10.147.000</v>
      </c>
      <c r="L211" s="59">
        <v>45292</v>
      </c>
      <c r="M211" s="26">
        <v>401768</v>
      </c>
    </row>
    <row r="212" spans="1:13" x14ac:dyDescent="0.2">
      <c r="A212" s="25" t="s">
        <v>1368</v>
      </c>
      <c r="B212" s="45"/>
      <c r="C212" s="45" t="s">
        <v>236</v>
      </c>
      <c r="D212" s="45" t="s">
        <v>1159</v>
      </c>
      <c r="E212" s="64" t="e">
        <f>VLOOKUP(C212,IT!C:C,2,FALSE)</f>
        <v>#REF!</v>
      </c>
      <c r="F212" s="45" t="s">
        <v>1485</v>
      </c>
      <c r="G212" s="45" t="s">
        <v>1159</v>
      </c>
      <c r="H212" s="46" t="e">
        <f>VLOOKUP(F212,IT!C:C,2,FALSE)</f>
        <v>#REF!</v>
      </c>
      <c r="I212" s="46" t="str">
        <f t="shared" si="11"/>
        <v>Nicht kumulierbar mit Leistung: 10.147.010</v>
      </c>
      <c r="J212" s="46" t="str">
        <f t="shared" si="12"/>
        <v>Non cumulable avec chapitre : 10.147.010</v>
      </c>
      <c r="K212" s="46" t="str">
        <f t="shared" si="13"/>
        <v>Non cumulabile col capitolo: 10.147.010</v>
      </c>
      <c r="L212" s="59">
        <v>45931</v>
      </c>
      <c r="M212" s="26">
        <v>401768</v>
      </c>
    </row>
    <row r="213" spans="1:13" x14ac:dyDescent="0.2">
      <c r="A213" s="27" t="s">
        <v>1368</v>
      </c>
      <c r="B213" s="28"/>
      <c r="C213" s="28" t="s">
        <v>236</v>
      </c>
      <c r="D213" s="28" t="s">
        <v>1159</v>
      </c>
      <c r="E213" s="62" t="e">
        <f>VLOOKUP(C213,IT!C:C,2,FALSE)</f>
        <v>#REF!</v>
      </c>
      <c r="F213" s="28" t="s">
        <v>1246</v>
      </c>
      <c r="G213" s="28" t="s">
        <v>1159</v>
      </c>
      <c r="H213" s="29" t="e">
        <f>VLOOKUP(F213,IT!C:C,2,FALSE)</f>
        <v>#REF!</v>
      </c>
      <c r="I213" s="29" t="str">
        <f t="shared" si="11"/>
        <v>Nicht kumulierbar mit Leistung: 10.147.100</v>
      </c>
      <c r="J213" s="29" t="str">
        <f t="shared" si="12"/>
        <v>Non cumulable avec chapitre : 10.147.100</v>
      </c>
      <c r="K213" s="29" t="str">
        <f t="shared" si="13"/>
        <v>Non cumulabile col capitolo: 10.147.100</v>
      </c>
      <c r="L213" s="30">
        <v>45292</v>
      </c>
      <c r="M213" s="31">
        <v>401768</v>
      </c>
    </row>
    <row r="214" spans="1:13" x14ac:dyDescent="0.2">
      <c r="A214" s="12" t="s">
        <v>1368</v>
      </c>
      <c r="B214" s="13"/>
      <c r="C214" s="13" t="s">
        <v>1486</v>
      </c>
      <c r="D214" s="13" t="s">
        <v>1159</v>
      </c>
      <c r="E214" s="60" t="e">
        <f>VLOOKUP(C214,IT!C:C,2,FALSE)</f>
        <v>#REF!</v>
      </c>
      <c r="F214" s="13" t="s">
        <v>229</v>
      </c>
      <c r="G214" s="13" t="s">
        <v>1159</v>
      </c>
      <c r="H214" s="14" t="e">
        <f>VLOOKUP(F214,IT!C:C,2,FALSE)</f>
        <v>#REF!</v>
      </c>
      <c r="I214" s="14" t="str">
        <f t="shared" si="11"/>
        <v>Nicht kumulierbar mit Leistung: 10.141.000</v>
      </c>
      <c r="J214" s="14" t="str">
        <f t="shared" si="12"/>
        <v>Non cumulable avec chapitre : 10.141.000</v>
      </c>
      <c r="K214" s="14" t="str">
        <f t="shared" si="13"/>
        <v>Non cumulabile col capitolo: 10.141.000</v>
      </c>
      <c r="L214" s="15">
        <v>45292</v>
      </c>
      <c r="M214" s="16">
        <v>401768</v>
      </c>
    </row>
    <row r="215" spans="1:13" x14ac:dyDescent="0.2">
      <c r="A215" s="17" t="s">
        <v>1368</v>
      </c>
      <c r="B215" s="47"/>
      <c r="C215" s="47" t="s">
        <v>1486</v>
      </c>
      <c r="D215" s="47" t="s">
        <v>1159</v>
      </c>
      <c r="E215" s="65" t="e">
        <f>VLOOKUP(C215,IT!C:C,2,FALSE)</f>
        <v>#REF!</v>
      </c>
      <c r="F215" s="47" t="s">
        <v>231</v>
      </c>
      <c r="G215" s="47" t="s">
        <v>1159</v>
      </c>
      <c r="H215" s="43" t="e">
        <f>VLOOKUP(F215,IT!C:C,2,FALSE)</f>
        <v>#REF!</v>
      </c>
      <c r="I215" s="43" t="str">
        <f t="shared" si="11"/>
        <v>Nicht kumulierbar mit Leistung: 10.143.000</v>
      </c>
      <c r="J215" s="43" t="str">
        <f t="shared" si="12"/>
        <v>Non cumulable avec chapitre : 10.143.000</v>
      </c>
      <c r="K215" s="43" t="str">
        <f t="shared" si="13"/>
        <v>Non cumulabile col capitolo: 10.143.000</v>
      </c>
      <c r="L215" s="44">
        <v>45292</v>
      </c>
      <c r="M215" s="18">
        <v>401768</v>
      </c>
    </row>
    <row r="216" spans="1:13" x14ac:dyDescent="0.2">
      <c r="A216" s="17" t="s">
        <v>1368</v>
      </c>
      <c r="B216" s="47"/>
      <c r="C216" s="47" t="s">
        <v>1486</v>
      </c>
      <c r="D216" s="47" t="s">
        <v>1159</v>
      </c>
      <c r="E216" s="65" t="e">
        <f>VLOOKUP(C216,IT!C:C,2,FALSE)</f>
        <v>#REF!</v>
      </c>
      <c r="F216" s="47" t="s">
        <v>233</v>
      </c>
      <c r="G216" s="47" t="s">
        <v>1159</v>
      </c>
      <c r="H216" s="43" t="e">
        <f>VLOOKUP(F216,IT!C:C,2,FALSE)</f>
        <v>#REF!</v>
      </c>
      <c r="I216" s="43" t="str">
        <f t="shared" si="11"/>
        <v>Nicht kumulierbar mit Leistung: 10.145.000</v>
      </c>
      <c r="J216" s="43" t="str">
        <f t="shared" si="12"/>
        <v>Non cumulable avec chapitre : 10.145.000</v>
      </c>
      <c r="K216" s="43" t="str">
        <f t="shared" si="13"/>
        <v>Non cumulabile col capitolo: 10.145.000</v>
      </c>
      <c r="L216" s="44">
        <v>45292</v>
      </c>
      <c r="M216" s="18">
        <v>401768</v>
      </c>
    </row>
    <row r="217" spans="1:13" x14ac:dyDescent="0.2">
      <c r="A217" s="17" t="s">
        <v>1368</v>
      </c>
      <c r="B217" s="47"/>
      <c r="C217" s="47" t="s">
        <v>1486</v>
      </c>
      <c r="D217" s="47" t="s">
        <v>1159</v>
      </c>
      <c r="E217" s="65" t="e">
        <f>VLOOKUP(C217,IT!C:C,2,FALSE)</f>
        <v>#REF!</v>
      </c>
      <c r="F217" s="47" t="s">
        <v>1243</v>
      </c>
      <c r="G217" s="47" t="s">
        <v>1159</v>
      </c>
      <c r="H217" s="43" t="e">
        <f>VLOOKUP(F217,IT!C:C,2,FALSE)</f>
        <v>#REF!</v>
      </c>
      <c r="I217" s="43" t="str">
        <f t="shared" si="11"/>
        <v>Nicht kumulierbar mit Leistung: 10.145.100</v>
      </c>
      <c r="J217" s="43" t="str">
        <f t="shared" si="12"/>
        <v>Non cumulable avec chapitre : 10.145.100</v>
      </c>
      <c r="K217" s="43" t="str">
        <f t="shared" si="13"/>
        <v>Non cumulabile col capitolo: 10.145.100</v>
      </c>
      <c r="L217" s="44">
        <v>45292</v>
      </c>
      <c r="M217" s="18">
        <v>401768</v>
      </c>
    </row>
    <row r="218" spans="1:13" x14ac:dyDescent="0.2">
      <c r="A218" s="17" t="s">
        <v>1368</v>
      </c>
      <c r="B218" s="47"/>
      <c r="C218" s="47" t="s">
        <v>1486</v>
      </c>
      <c r="D218" s="47" t="s">
        <v>1159</v>
      </c>
      <c r="E218" s="65" t="e">
        <f>VLOOKUP(C218,IT!C:C,2,FALSE)</f>
        <v>#REF!</v>
      </c>
      <c r="F218" s="47" t="s">
        <v>235</v>
      </c>
      <c r="G218" s="47" t="s">
        <v>1159</v>
      </c>
      <c r="H218" s="43" t="e">
        <f>VLOOKUP(F218,IT!C:C,2,FALSE)</f>
        <v>#REF!</v>
      </c>
      <c r="I218" s="43" t="str">
        <f t="shared" si="11"/>
        <v>Nicht kumulierbar mit Leistung: 10.147.000</v>
      </c>
      <c r="J218" s="43" t="str">
        <f t="shared" si="12"/>
        <v>Non cumulable avec chapitre : 10.147.000</v>
      </c>
      <c r="K218" s="43" t="str">
        <f t="shared" si="13"/>
        <v>Non cumulabile col capitolo: 10.147.000</v>
      </c>
      <c r="L218" s="44">
        <v>45292</v>
      </c>
      <c r="M218" s="18">
        <v>401768</v>
      </c>
    </row>
    <row r="219" spans="1:13" x14ac:dyDescent="0.2">
      <c r="A219" s="17" t="s">
        <v>1368</v>
      </c>
      <c r="B219" s="47"/>
      <c r="C219" s="47" t="s">
        <v>1486</v>
      </c>
      <c r="D219" s="47" t="s">
        <v>1159</v>
      </c>
      <c r="E219" s="65" t="e">
        <f>VLOOKUP(C219,IT!C:C,2,FALSE)</f>
        <v>#REF!</v>
      </c>
      <c r="F219" s="47" t="s">
        <v>1485</v>
      </c>
      <c r="G219" s="47" t="s">
        <v>1159</v>
      </c>
      <c r="H219" s="43" t="e">
        <f>VLOOKUP(F219,IT!C:C,2,FALSE)</f>
        <v>#REF!</v>
      </c>
      <c r="I219" s="43" t="str">
        <f t="shared" si="11"/>
        <v>Nicht kumulierbar mit Leistung: 10.147.010</v>
      </c>
      <c r="J219" s="43" t="str">
        <f t="shared" si="12"/>
        <v>Non cumulable avec chapitre : 10.147.010</v>
      </c>
      <c r="K219" s="43" t="str">
        <f t="shared" si="13"/>
        <v>Non cumulabile col capitolo: 10.147.010</v>
      </c>
      <c r="L219" s="44">
        <v>45931</v>
      </c>
      <c r="M219" s="18">
        <v>401768</v>
      </c>
    </row>
    <row r="220" spans="1:13" x14ac:dyDescent="0.2">
      <c r="A220" s="33" t="s">
        <v>1368</v>
      </c>
      <c r="B220" s="34"/>
      <c r="C220" s="34" t="s">
        <v>1486</v>
      </c>
      <c r="D220" s="34" t="s">
        <v>1159</v>
      </c>
      <c r="E220" s="63" t="e">
        <f>VLOOKUP(C220,IT!C:C,2,FALSE)</f>
        <v>#REF!</v>
      </c>
      <c r="F220" s="34" t="s">
        <v>1246</v>
      </c>
      <c r="G220" s="34" t="s">
        <v>1159</v>
      </c>
      <c r="H220" s="35" t="e">
        <f>VLOOKUP(F220,IT!C:C,2,FALSE)</f>
        <v>#REF!</v>
      </c>
      <c r="I220" s="35" t="str">
        <f t="shared" si="11"/>
        <v>Nicht kumulierbar mit Leistung: 10.147.100</v>
      </c>
      <c r="J220" s="35" t="str">
        <f t="shared" si="12"/>
        <v>Non cumulable avec chapitre : 10.147.100</v>
      </c>
      <c r="K220" s="35" t="str">
        <f t="shared" si="13"/>
        <v>Non cumulabile col capitolo: 10.147.100</v>
      </c>
      <c r="L220" s="36">
        <v>45292</v>
      </c>
      <c r="M220" s="37">
        <v>401768</v>
      </c>
    </row>
    <row r="221" spans="1:13" x14ac:dyDescent="0.2">
      <c r="A221" s="19" t="s">
        <v>1368</v>
      </c>
      <c r="B221" s="20"/>
      <c r="C221" s="20" t="s">
        <v>1247</v>
      </c>
      <c r="D221" s="20" t="s">
        <v>1159</v>
      </c>
      <c r="E221" s="61" t="e">
        <f>VLOOKUP(C221,IT!C:C,2,FALSE)</f>
        <v>#REF!</v>
      </c>
      <c r="F221" s="20" t="s">
        <v>229</v>
      </c>
      <c r="G221" s="20" t="s">
        <v>1159</v>
      </c>
      <c r="H221" s="21" t="e">
        <f>VLOOKUP(F221,IT!C:C,2,FALSE)</f>
        <v>#REF!</v>
      </c>
      <c r="I221" s="21" t="str">
        <f t="shared" si="11"/>
        <v>Nicht kumulierbar mit Leistung: 10.141.000</v>
      </c>
      <c r="J221" s="21" t="str">
        <f t="shared" si="12"/>
        <v>Non cumulable avec chapitre : 10.141.000</v>
      </c>
      <c r="K221" s="21" t="str">
        <f t="shared" si="13"/>
        <v>Non cumulabile col capitolo: 10.141.000</v>
      </c>
      <c r="L221" s="23">
        <v>45292</v>
      </c>
      <c r="M221" s="24">
        <v>401768</v>
      </c>
    </row>
    <row r="222" spans="1:13" x14ac:dyDescent="0.2">
      <c r="A222" s="25" t="s">
        <v>1368</v>
      </c>
      <c r="B222" s="45"/>
      <c r="C222" s="45" t="s">
        <v>1247</v>
      </c>
      <c r="D222" s="45" t="s">
        <v>1159</v>
      </c>
      <c r="E222" s="64" t="e">
        <f>VLOOKUP(C222,IT!C:C,2,FALSE)</f>
        <v>#REF!</v>
      </c>
      <c r="F222" s="45" t="s">
        <v>231</v>
      </c>
      <c r="G222" s="45" t="s">
        <v>1159</v>
      </c>
      <c r="H222" s="46" t="e">
        <f>VLOOKUP(F222,IT!C:C,2,FALSE)</f>
        <v>#REF!</v>
      </c>
      <c r="I222" s="46" t="str">
        <f t="shared" si="11"/>
        <v>Nicht kumulierbar mit Leistung: 10.143.000</v>
      </c>
      <c r="J222" s="46" t="str">
        <f t="shared" si="12"/>
        <v>Non cumulable avec chapitre : 10.143.000</v>
      </c>
      <c r="K222" s="46" t="str">
        <f t="shared" si="13"/>
        <v>Non cumulabile col capitolo: 10.143.000</v>
      </c>
      <c r="L222" s="59">
        <v>45292</v>
      </c>
      <c r="M222" s="26">
        <v>401768</v>
      </c>
    </row>
    <row r="223" spans="1:13" x14ac:dyDescent="0.2">
      <c r="A223" s="25" t="s">
        <v>1368</v>
      </c>
      <c r="B223" s="45"/>
      <c r="C223" s="45" t="s">
        <v>1247</v>
      </c>
      <c r="D223" s="45" t="s">
        <v>1159</v>
      </c>
      <c r="E223" s="64" t="e">
        <f>VLOOKUP(C223,IT!C:C,2,FALSE)</f>
        <v>#REF!</v>
      </c>
      <c r="F223" s="45" t="s">
        <v>233</v>
      </c>
      <c r="G223" s="45" t="s">
        <v>1159</v>
      </c>
      <c r="H223" s="46" t="e">
        <f>VLOOKUP(F223,IT!C:C,2,FALSE)</f>
        <v>#REF!</v>
      </c>
      <c r="I223" s="46" t="str">
        <f t="shared" si="11"/>
        <v>Nicht kumulierbar mit Leistung: 10.145.000</v>
      </c>
      <c r="J223" s="46" t="str">
        <f t="shared" si="12"/>
        <v>Non cumulable avec chapitre : 10.145.000</v>
      </c>
      <c r="K223" s="46" t="str">
        <f t="shared" si="13"/>
        <v>Non cumulabile col capitolo: 10.145.000</v>
      </c>
      <c r="L223" s="59">
        <v>45292</v>
      </c>
      <c r="M223" s="26">
        <v>401768</v>
      </c>
    </row>
    <row r="224" spans="1:13" x14ac:dyDescent="0.2">
      <c r="A224" s="25" t="s">
        <v>1368</v>
      </c>
      <c r="B224" s="45"/>
      <c r="C224" s="45" t="s">
        <v>1247</v>
      </c>
      <c r="D224" s="45" t="s">
        <v>1159</v>
      </c>
      <c r="E224" s="64" t="e">
        <f>VLOOKUP(C224,IT!C:C,2,FALSE)</f>
        <v>#REF!</v>
      </c>
      <c r="F224" s="45" t="s">
        <v>1243</v>
      </c>
      <c r="G224" s="45" t="s">
        <v>1159</v>
      </c>
      <c r="H224" s="46" t="e">
        <f>VLOOKUP(F224,IT!C:C,2,FALSE)</f>
        <v>#REF!</v>
      </c>
      <c r="I224" s="46" t="str">
        <f t="shared" si="11"/>
        <v>Nicht kumulierbar mit Leistung: 10.145.100</v>
      </c>
      <c r="J224" s="46" t="str">
        <f t="shared" si="12"/>
        <v>Non cumulable avec chapitre : 10.145.100</v>
      </c>
      <c r="K224" s="46" t="str">
        <f t="shared" si="13"/>
        <v>Non cumulabile col capitolo: 10.145.100</v>
      </c>
      <c r="L224" s="59">
        <v>45292</v>
      </c>
      <c r="M224" s="26">
        <v>401768</v>
      </c>
    </row>
    <row r="225" spans="1:13" x14ac:dyDescent="0.2">
      <c r="A225" s="25" t="s">
        <v>1368</v>
      </c>
      <c r="B225" s="45"/>
      <c r="C225" s="45" t="s">
        <v>1247</v>
      </c>
      <c r="D225" s="45" t="s">
        <v>1159</v>
      </c>
      <c r="E225" s="64" t="e">
        <f>VLOOKUP(C225,IT!C:C,2,FALSE)</f>
        <v>#REF!</v>
      </c>
      <c r="F225" s="45" t="s">
        <v>235</v>
      </c>
      <c r="G225" s="45" t="s">
        <v>1159</v>
      </c>
      <c r="H225" s="46" t="e">
        <f>VLOOKUP(F225,IT!C:C,2,FALSE)</f>
        <v>#REF!</v>
      </c>
      <c r="I225" s="46" t="str">
        <f t="shared" si="11"/>
        <v>Nicht kumulierbar mit Leistung: 10.147.000</v>
      </c>
      <c r="J225" s="46" t="str">
        <f t="shared" si="12"/>
        <v>Non cumulable avec chapitre : 10.147.000</v>
      </c>
      <c r="K225" s="46" t="str">
        <f t="shared" si="13"/>
        <v>Non cumulabile col capitolo: 10.147.000</v>
      </c>
      <c r="L225" s="59">
        <v>45292</v>
      </c>
      <c r="M225" s="26">
        <v>401768</v>
      </c>
    </row>
    <row r="226" spans="1:13" x14ac:dyDescent="0.2">
      <c r="A226" s="25" t="s">
        <v>1368</v>
      </c>
      <c r="B226" s="45"/>
      <c r="C226" s="45" t="s">
        <v>1247</v>
      </c>
      <c r="D226" s="45" t="s">
        <v>1159</v>
      </c>
      <c r="E226" s="64" t="e">
        <f>VLOOKUP(C226,IT!C:C,2,FALSE)</f>
        <v>#REF!</v>
      </c>
      <c r="F226" s="45" t="s">
        <v>1485</v>
      </c>
      <c r="G226" s="45" t="s">
        <v>1159</v>
      </c>
      <c r="H226" s="46" t="e">
        <f>VLOOKUP(F226,IT!C:C,2,FALSE)</f>
        <v>#REF!</v>
      </c>
      <c r="I226" s="46" t="str">
        <f t="shared" si="11"/>
        <v>Nicht kumulierbar mit Leistung: 10.147.010</v>
      </c>
      <c r="J226" s="46" t="str">
        <f t="shared" si="12"/>
        <v>Non cumulable avec chapitre : 10.147.010</v>
      </c>
      <c r="K226" s="46" t="str">
        <f t="shared" si="13"/>
        <v>Non cumulabile col capitolo: 10.147.010</v>
      </c>
      <c r="L226" s="59">
        <v>45931</v>
      </c>
      <c r="M226" s="26">
        <v>401768</v>
      </c>
    </row>
    <row r="227" spans="1:13" x14ac:dyDescent="0.2">
      <c r="A227" s="27" t="s">
        <v>1368</v>
      </c>
      <c r="B227" s="28"/>
      <c r="C227" s="28" t="s">
        <v>1247</v>
      </c>
      <c r="D227" s="28" t="s">
        <v>1159</v>
      </c>
      <c r="E227" s="62" t="e">
        <f>VLOOKUP(C227,IT!C:C,2,FALSE)</f>
        <v>#REF!</v>
      </c>
      <c r="F227" s="28" t="s">
        <v>1246</v>
      </c>
      <c r="G227" s="28" t="s">
        <v>1159</v>
      </c>
      <c r="H227" s="29" t="e">
        <f>VLOOKUP(F227,IT!C:C,2,FALSE)</f>
        <v>#REF!</v>
      </c>
      <c r="I227" s="29" t="str">
        <f t="shared" si="11"/>
        <v>Nicht kumulierbar mit Leistung: 10.147.100</v>
      </c>
      <c r="J227" s="29" t="str">
        <f t="shared" si="12"/>
        <v>Non cumulable avec chapitre : 10.147.100</v>
      </c>
      <c r="K227" s="29" t="str">
        <f t="shared" si="13"/>
        <v>Non cumulabile col capitolo: 10.147.100</v>
      </c>
      <c r="L227" s="30">
        <v>45292</v>
      </c>
      <c r="M227" s="31">
        <v>401768</v>
      </c>
    </row>
    <row r="228" spans="1:13" x14ac:dyDescent="0.2">
      <c r="A228" s="12" t="s">
        <v>1368</v>
      </c>
      <c r="B228" s="13"/>
      <c r="C228" s="13" t="s">
        <v>97</v>
      </c>
      <c r="D228" s="13" t="s">
        <v>1159</v>
      </c>
      <c r="E228" s="60" t="e">
        <f>VLOOKUP(C228,IT!C:C,2,FALSE)</f>
        <v>#REF!</v>
      </c>
      <c r="F228" s="13" t="s">
        <v>98</v>
      </c>
      <c r="G228" s="13" t="s">
        <v>1159</v>
      </c>
      <c r="H228" s="14" t="e">
        <f>VLOOKUP(F228,IT!C:C,2,FALSE)</f>
        <v>#REF!</v>
      </c>
      <c r="I228" s="14" t="str">
        <f t="shared" ref="I228:I246" si="14">CONCATENATE("Nicht kumulierbar mit ",G228,": ",F228)</f>
        <v>Nicht kumulierbar mit Leistung: 20.020.000</v>
      </c>
      <c r="J228" s="14" t="str">
        <f t="shared" si="12"/>
        <v>Non cumulable avec chapitre : 20.020.000</v>
      </c>
      <c r="K228" s="14" t="str">
        <f t="shared" si="13"/>
        <v>Non cumulabile col capitolo: 20.020.000</v>
      </c>
      <c r="L228" s="15">
        <v>45292</v>
      </c>
      <c r="M228" s="16">
        <v>401768</v>
      </c>
    </row>
    <row r="229" spans="1:13" x14ac:dyDescent="0.2">
      <c r="A229" s="17" t="s">
        <v>1368</v>
      </c>
      <c r="B229" s="47"/>
      <c r="C229" s="47" t="s">
        <v>97</v>
      </c>
      <c r="D229" s="47" t="s">
        <v>1159</v>
      </c>
      <c r="E229" s="65" t="e">
        <f>VLOOKUP(C229,IT!C:C,2,FALSE)</f>
        <v>#REF!</v>
      </c>
      <c r="F229" s="47" t="s">
        <v>99</v>
      </c>
      <c r="G229" s="47" t="s">
        <v>1159</v>
      </c>
      <c r="H229" s="43" t="e">
        <f>VLOOKUP(F229,IT!C:C,2,FALSE)</f>
        <v>#REF!</v>
      </c>
      <c r="I229" s="43" t="str">
        <f t="shared" si="14"/>
        <v>Nicht kumulierbar mit Leistung: 20.030.000</v>
      </c>
      <c r="J229" s="43" t="str">
        <f t="shared" si="12"/>
        <v>Non cumulable avec chapitre : 20.030.000</v>
      </c>
      <c r="K229" s="43" t="str">
        <f t="shared" si="13"/>
        <v>Non cumulabile col capitolo: 20.030.000</v>
      </c>
      <c r="L229" s="44">
        <v>45292</v>
      </c>
      <c r="M229" s="18">
        <v>401768</v>
      </c>
    </row>
    <row r="230" spans="1:13" x14ac:dyDescent="0.2">
      <c r="A230" s="33" t="s">
        <v>1368</v>
      </c>
      <c r="B230" s="34"/>
      <c r="C230" s="34" t="s">
        <v>97</v>
      </c>
      <c r="D230" s="34" t="s">
        <v>1159</v>
      </c>
      <c r="E230" s="63" t="e">
        <f>VLOOKUP(C230,IT!C:C,2,FALSE)</f>
        <v>#REF!</v>
      </c>
      <c r="F230" s="34" t="s">
        <v>100</v>
      </c>
      <c r="G230" s="34" t="s">
        <v>1159</v>
      </c>
      <c r="H230" s="35" t="e">
        <f>VLOOKUP(F230,IT!C:C,2,FALSE)</f>
        <v>#REF!</v>
      </c>
      <c r="I230" s="35" t="str">
        <f t="shared" si="14"/>
        <v>Nicht kumulierbar mit Leistung: 20.040.000</v>
      </c>
      <c r="J230" s="35" t="str">
        <f t="shared" si="12"/>
        <v>Non cumulable avec chapitre : 20.040.000</v>
      </c>
      <c r="K230" s="35" t="str">
        <f t="shared" si="13"/>
        <v>Non cumulabile col capitolo: 20.040.000</v>
      </c>
      <c r="L230" s="36">
        <v>45292</v>
      </c>
      <c r="M230" s="37">
        <v>401768</v>
      </c>
    </row>
    <row r="231" spans="1:13" x14ac:dyDescent="0.2">
      <c r="A231" s="19" t="s">
        <v>1368</v>
      </c>
      <c r="B231" s="20"/>
      <c r="C231" s="20" t="s">
        <v>98</v>
      </c>
      <c r="D231" s="20" t="s">
        <v>1159</v>
      </c>
      <c r="E231" s="61" t="e">
        <f>VLOOKUP(C231,IT!C:C,2,FALSE)</f>
        <v>#REF!</v>
      </c>
      <c r="F231" s="20" t="s">
        <v>99</v>
      </c>
      <c r="G231" s="20" t="s">
        <v>1159</v>
      </c>
      <c r="H231" s="21" t="e">
        <f>VLOOKUP(F231,IT!C:C,2,FALSE)</f>
        <v>#REF!</v>
      </c>
      <c r="I231" s="21" t="str">
        <f t="shared" si="14"/>
        <v>Nicht kumulierbar mit Leistung: 20.030.000</v>
      </c>
      <c r="J231" s="21" t="str">
        <f t="shared" si="12"/>
        <v>Non cumulable avec chapitre : 20.030.000</v>
      </c>
      <c r="K231" s="21" t="str">
        <f t="shared" si="13"/>
        <v>Non cumulabile col capitolo: 20.030.000</v>
      </c>
      <c r="L231" s="23">
        <v>45292</v>
      </c>
      <c r="M231" s="24">
        <v>401768</v>
      </c>
    </row>
    <row r="232" spans="1:13" x14ac:dyDescent="0.2">
      <c r="A232" s="27" t="s">
        <v>1368</v>
      </c>
      <c r="B232" s="28"/>
      <c r="C232" s="28" t="s">
        <v>98</v>
      </c>
      <c r="D232" s="28" t="s">
        <v>1159</v>
      </c>
      <c r="E232" s="62" t="e">
        <f>VLOOKUP(C232,IT!C:C,2,FALSE)</f>
        <v>#REF!</v>
      </c>
      <c r="F232" s="28" t="s">
        <v>100</v>
      </c>
      <c r="G232" s="28" t="s">
        <v>1159</v>
      </c>
      <c r="H232" s="29" t="e">
        <f>VLOOKUP(F232,IT!C:C,2,FALSE)</f>
        <v>#REF!</v>
      </c>
      <c r="I232" s="29" t="str">
        <f t="shared" si="14"/>
        <v>Nicht kumulierbar mit Leistung: 20.040.000</v>
      </c>
      <c r="J232" s="29" t="str">
        <f t="shared" si="12"/>
        <v>Non cumulable avec chapitre : 20.040.000</v>
      </c>
      <c r="K232" s="29" t="str">
        <f t="shared" si="13"/>
        <v>Non cumulabile col capitolo: 20.040.000</v>
      </c>
      <c r="L232" s="30">
        <v>45292</v>
      </c>
      <c r="M232" s="31">
        <v>401768</v>
      </c>
    </row>
    <row r="233" spans="1:13" x14ac:dyDescent="0.2">
      <c r="A233" s="53" t="s">
        <v>1368</v>
      </c>
      <c r="B233" s="54"/>
      <c r="C233" s="54" t="s">
        <v>99</v>
      </c>
      <c r="D233" s="54" t="s">
        <v>1159</v>
      </c>
      <c r="E233" s="67" t="e">
        <f>VLOOKUP(C233,IT!C:C,2,FALSE)</f>
        <v>#REF!</v>
      </c>
      <c r="F233" s="54" t="s">
        <v>100</v>
      </c>
      <c r="G233" s="54" t="s">
        <v>1159</v>
      </c>
      <c r="H233" s="55" t="e">
        <f>VLOOKUP(F233,IT!C:C,2,FALSE)</f>
        <v>#REF!</v>
      </c>
      <c r="I233" s="55" t="str">
        <f t="shared" si="14"/>
        <v>Nicht kumulierbar mit Leistung: 20.040.000</v>
      </c>
      <c r="J233" s="55" t="str">
        <f t="shared" si="12"/>
        <v>Non cumulable avec chapitre : 20.040.000</v>
      </c>
      <c r="K233" s="55" t="str">
        <f t="shared" si="13"/>
        <v>Non cumulabile col capitolo: 20.040.000</v>
      </c>
      <c r="L233" s="56">
        <v>45292</v>
      </c>
      <c r="M233" s="57">
        <v>401768</v>
      </c>
    </row>
    <row r="234" spans="1:13" x14ac:dyDescent="0.2">
      <c r="A234" s="19" t="s">
        <v>1368</v>
      </c>
      <c r="B234" s="20"/>
      <c r="C234" s="20" t="s">
        <v>115</v>
      </c>
      <c r="D234" s="20" t="s">
        <v>1159</v>
      </c>
      <c r="E234" s="61" t="e">
        <f>VLOOKUP(C234,IT!C:C,2,FALSE)</f>
        <v>#REF!</v>
      </c>
      <c r="F234" s="20" t="s">
        <v>116</v>
      </c>
      <c r="G234" s="20" t="s">
        <v>1159</v>
      </c>
      <c r="H234" s="21" t="e">
        <f>VLOOKUP(F234,IT!C:C,2,FALSE)</f>
        <v>#REF!</v>
      </c>
      <c r="I234" s="21" t="str">
        <f t="shared" si="14"/>
        <v>Nicht kumulierbar mit Leistung: 30.020.000</v>
      </c>
      <c r="J234" s="21" t="str">
        <f t="shared" si="12"/>
        <v>Non cumulable avec chapitre : 30.020.000</v>
      </c>
      <c r="K234" s="21" t="str">
        <f t="shared" si="13"/>
        <v>Non cumulabile col capitolo: 30.020.000</v>
      </c>
      <c r="L234" s="23">
        <v>45292</v>
      </c>
      <c r="M234" s="24">
        <v>401768</v>
      </c>
    </row>
    <row r="235" spans="1:13" x14ac:dyDescent="0.2">
      <c r="A235" s="25" t="s">
        <v>1368</v>
      </c>
      <c r="B235" s="45"/>
      <c r="C235" s="45" t="s">
        <v>115</v>
      </c>
      <c r="D235" s="45" t="s">
        <v>1159</v>
      </c>
      <c r="E235" s="64" t="e">
        <f>VLOOKUP(C235,IT!C:C,2,FALSE)</f>
        <v>#REF!</v>
      </c>
      <c r="F235" s="45" t="s">
        <v>117</v>
      </c>
      <c r="G235" s="45" t="s">
        <v>1159</v>
      </c>
      <c r="H235" s="46" t="e">
        <f>VLOOKUP(F235,IT!C:C,2,FALSE)</f>
        <v>#REF!</v>
      </c>
      <c r="I235" s="46" t="str">
        <f t="shared" si="14"/>
        <v>Nicht kumulierbar mit Leistung: 30.030.000</v>
      </c>
      <c r="J235" s="46" t="str">
        <f t="shared" si="12"/>
        <v>Non cumulable avec chapitre : 30.030.000</v>
      </c>
      <c r="K235" s="46" t="str">
        <f t="shared" si="13"/>
        <v>Non cumulabile col capitolo: 30.030.000</v>
      </c>
      <c r="L235" s="59">
        <v>45292</v>
      </c>
      <c r="M235" s="26">
        <v>401768</v>
      </c>
    </row>
    <row r="236" spans="1:13" x14ac:dyDescent="0.2">
      <c r="A236" s="27" t="s">
        <v>1368</v>
      </c>
      <c r="B236" s="28"/>
      <c r="C236" s="28" t="s">
        <v>115</v>
      </c>
      <c r="D236" s="28" t="s">
        <v>1159</v>
      </c>
      <c r="E236" s="62" t="e">
        <f>VLOOKUP(C236,IT!C:C,2,FALSE)</f>
        <v>#REF!</v>
      </c>
      <c r="F236" s="28" t="s">
        <v>118</v>
      </c>
      <c r="G236" s="28" t="s">
        <v>1159</v>
      </c>
      <c r="H236" s="29" t="e">
        <f>VLOOKUP(F236,IT!C:C,2,FALSE)</f>
        <v>#REF!</v>
      </c>
      <c r="I236" s="29" t="str">
        <f t="shared" si="14"/>
        <v>Nicht kumulierbar mit Leistung: 30.040.000</v>
      </c>
      <c r="J236" s="29" t="str">
        <f t="shared" si="12"/>
        <v>Non cumulable avec chapitre : 30.040.000</v>
      </c>
      <c r="K236" s="29" t="str">
        <f t="shared" si="13"/>
        <v>Non cumulabile col capitolo: 30.040.000</v>
      </c>
      <c r="L236" s="30">
        <v>45292</v>
      </c>
      <c r="M236" s="31">
        <v>401768</v>
      </c>
    </row>
    <row r="237" spans="1:13" x14ac:dyDescent="0.2">
      <c r="A237" s="12" t="s">
        <v>1368</v>
      </c>
      <c r="B237" s="13"/>
      <c r="C237" s="13" t="s">
        <v>116</v>
      </c>
      <c r="D237" s="13" t="s">
        <v>1159</v>
      </c>
      <c r="E237" s="60" t="e">
        <f>VLOOKUP(C237,IT!C:C,2,FALSE)</f>
        <v>#REF!</v>
      </c>
      <c r="F237" s="13" t="s">
        <v>117</v>
      </c>
      <c r="G237" s="13" t="s">
        <v>1159</v>
      </c>
      <c r="H237" s="14" t="e">
        <f>VLOOKUP(F237,IT!C:C,2,FALSE)</f>
        <v>#REF!</v>
      </c>
      <c r="I237" s="14" t="str">
        <f t="shared" si="14"/>
        <v>Nicht kumulierbar mit Leistung: 30.030.000</v>
      </c>
      <c r="J237" s="14" t="str">
        <f t="shared" si="12"/>
        <v>Non cumulable avec chapitre : 30.030.000</v>
      </c>
      <c r="K237" s="14" t="str">
        <f t="shared" si="13"/>
        <v>Non cumulabile col capitolo: 30.030.000</v>
      </c>
      <c r="L237" s="15">
        <v>45292</v>
      </c>
      <c r="M237" s="16">
        <v>401768</v>
      </c>
    </row>
    <row r="238" spans="1:13" x14ac:dyDescent="0.2">
      <c r="A238" s="33" t="s">
        <v>1368</v>
      </c>
      <c r="B238" s="34"/>
      <c r="C238" s="34" t="s">
        <v>116</v>
      </c>
      <c r="D238" s="34" t="s">
        <v>1159</v>
      </c>
      <c r="E238" s="63" t="e">
        <f>VLOOKUP(C238,IT!C:C,2,FALSE)</f>
        <v>#REF!</v>
      </c>
      <c r="F238" s="34" t="s">
        <v>118</v>
      </c>
      <c r="G238" s="34" t="s">
        <v>1159</v>
      </c>
      <c r="H238" s="35" t="e">
        <f>VLOOKUP(F238,IT!C:C,2,FALSE)</f>
        <v>#REF!</v>
      </c>
      <c r="I238" s="35" t="str">
        <f t="shared" si="14"/>
        <v>Nicht kumulierbar mit Leistung: 30.040.000</v>
      </c>
      <c r="J238" s="35" t="str">
        <f t="shared" si="12"/>
        <v>Non cumulable avec chapitre : 30.040.000</v>
      </c>
      <c r="K238" s="35" t="str">
        <f t="shared" si="13"/>
        <v>Non cumulabile col capitolo: 30.040.000</v>
      </c>
      <c r="L238" s="36">
        <v>45292</v>
      </c>
      <c r="M238" s="37">
        <v>401768</v>
      </c>
    </row>
    <row r="239" spans="1:13" x14ac:dyDescent="0.2">
      <c r="A239" s="48" t="s">
        <v>1368</v>
      </c>
      <c r="B239" s="49"/>
      <c r="C239" s="49" t="s">
        <v>117</v>
      </c>
      <c r="D239" s="49" t="s">
        <v>1159</v>
      </c>
      <c r="E239" s="66" t="e">
        <f>VLOOKUP(C239,IT!C:C,2,FALSE)</f>
        <v>#REF!</v>
      </c>
      <c r="F239" s="49" t="s">
        <v>118</v>
      </c>
      <c r="G239" s="49" t="s">
        <v>1159</v>
      </c>
      <c r="H239" s="50" t="e">
        <f>VLOOKUP(F239,IT!C:C,2,FALSE)</f>
        <v>#REF!</v>
      </c>
      <c r="I239" s="50" t="str">
        <f t="shared" si="14"/>
        <v>Nicht kumulierbar mit Leistung: 30.040.000</v>
      </c>
      <c r="J239" s="50" t="str">
        <f t="shared" si="12"/>
        <v>Non cumulable avec chapitre : 30.040.000</v>
      </c>
      <c r="K239" s="50" t="str">
        <f t="shared" si="13"/>
        <v>Non cumulabile col capitolo: 30.040.000</v>
      </c>
      <c r="L239" s="51">
        <v>45292</v>
      </c>
      <c r="M239" s="52">
        <v>401768</v>
      </c>
    </row>
    <row r="240" spans="1:13" x14ac:dyDescent="0.2">
      <c r="A240" s="12" t="s">
        <v>1368</v>
      </c>
      <c r="B240" s="13"/>
      <c r="C240" s="13" t="s">
        <v>131</v>
      </c>
      <c r="D240" s="13" t="s">
        <v>1159</v>
      </c>
      <c r="E240" s="60" t="e">
        <f>VLOOKUP(C240,IT!C:C,2,FALSE)</f>
        <v>#REF!</v>
      </c>
      <c r="F240" s="13" t="s">
        <v>132</v>
      </c>
      <c r="G240" s="13" t="s">
        <v>1159</v>
      </c>
      <c r="H240" s="14" t="e">
        <f>VLOOKUP(F240,IT!C:C,2,FALSE)</f>
        <v>#REF!</v>
      </c>
      <c r="I240" s="14" t="str">
        <f t="shared" si="14"/>
        <v>Nicht kumulierbar mit Leistung: 40.020.000</v>
      </c>
      <c r="J240" s="14" t="str">
        <f t="shared" si="12"/>
        <v>Non cumulable avec chapitre : 40.020.000</v>
      </c>
      <c r="K240" s="14" t="str">
        <f t="shared" si="13"/>
        <v>Non cumulabile col capitolo: 40.020.000</v>
      </c>
      <c r="L240" s="15">
        <v>45292</v>
      </c>
      <c r="M240" s="16">
        <v>401768</v>
      </c>
    </row>
    <row r="241" spans="1:13" x14ac:dyDescent="0.2">
      <c r="A241" s="17" t="s">
        <v>1368</v>
      </c>
      <c r="B241" s="47"/>
      <c r="C241" s="47" t="s">
        <v>131</v>
      </c>
      <c r="D241" s="47" t="s">
        <v>1159</v>
      </c>
      <c r="E241" s="65" t="e">
        <f>VLOOKUP(C241,IT!C:C,2,FALSE)</f>
        <v>#REF!</v>
      </c>
      <c r="F241" s="47" t="s">
        <v>133</v>
      </c>
      <c r="G241" s="47" t="s">
        <v>1159</v>
      </c>
      <c r="H241" s="43" t="e">
        <f>VLOOKUP(F241,IT!C:C,2,FALSE)</f>
        <v>#REF!</v>
      </c>
      <c r="I241" s="43" t="str">
        <f t="shared" si="14"/>
        <v>Nicht kumulierbar mit Leistung: 40.030.000</v>
      </c>
      <c r="J241" s="43" t="str">
        <f t="shared" si="12"/>
        <v>Non cumulable avec chapitre : 40.030.000</v>
      </c>
      <c r="K241" s="43" t="str">
        <f t="shared" si="13"/>
        <v>Non cumulabile col capitolo: 40.030.000</v>
      </c>
      <c r="L241" s="44">
        <v>45292</v>
      </c>
      <c r="M241" s="18">
        <v>401768</v>
      </c>
    </row>
    <row r="242" spans="1:13" x14ac:dyDescent="0.2">
      <c r="A242" s="33" t="s">
        <v>1368</v>
      </c>
      <c r="B242" s="34"/>
      <c r="C242" s="34" t="s">
        <v>131</v>
      </c>
      <c r="D242" s="34" t="s">
        <v>1159</v>
      </c>
      <c r="E242" s="63" t="e">
        <f>VLOOKUP(C242,IT!C:C,2,FALSE)</f>
        <v>#REF!</v>
      </c>
      <c r="F242" s="34" t="s">
        <v>134</v>
      </c>
      <c r="G242" s="34" t="s">
        <v>1159</v>
      </c>
      <c r="H242" s="35" t="e">
        <f>VLOOKUP(F242,IT!C:C,2,FALSE)</f>
        <v>#REF!</v>
      </c>
      <c r="I242" s="35" t="str">
        <f t="shared" si="14"/>
        <v>Nicht kumulierbar mit Leistung: 40.040.000</v>
      </c>
      <c r="J242" s="35" t="str">
        <f t="shared" si="12"/>
        <v>Non cumulable avec chapitre : 40.040.000</v>
      </c>
      <c r="K242" s="35" t="str">
        <f t="shared" si="13"/>
        <v>Non cumulabile col capitolo: 40.040.000</v>
      </c>
      <c r="L242" s="36">
        <v>45292</v>
      </c>
      <c r="M242" s="37">
        <v>401768</v>
      </c>
    </row>
    <row r="243" spans="1:13" x14ac:dyDescent="0.2">
      <c r="A243" s="19" t="s">
        <v>1368</v>
      </c>
      <c r="B243" s="20"/>
      <c r="C243" s="20" t="s">
        <v>132</v>
      </c>
      <c r="D243" s="20" t="s">
        <v>1159</v>
      </c>
      <c r="E243" s="61" t="e">
        <f>VLOOKUP(C243,IT!C:C,2,FALSE)</f>
        <v>#REF!</v>
      </c>
      <c r="F243" s="20" t="s">
        <v>133</v>
      </c>
      <c r="G243" s="20" t="s">
        <v>1159</v>
      </c>
      <c r="H243" s="21" t="e">
        <f>VLOOKUP(F243,IT!C:C,2,FALSE)</f>
        <v>#REF!</v>
      </c>
      <c r="I243" s="21" t="str">
        <f t="shared" si="14"/>
        <v>Nicht kumulierbar mit Leistung: 40.030.000</v>
      </c>
      <c r="J243" s="21" t="str">
        <f t="shared" si="12"/>
        <v>Non cumulable avec chapitre : 40.030.000</v>
      </c>
      <c r="K243" s="21" t="str">
        <f t="shared" si="13"/>
        <v>Non cumulabile col capitolo: 40.030.000</v>
      </c>
      <c r="L243" s="23">
        <v>45292</v>
      </c>
      <c r="M243" s="24">
        <v>401768</v>
      </c>
    </row>
    <row r="244" spans="1:13" x14ac:dyDescent="0.2">
      <c r="A244" s="27" t="s">
        <v>1368</v>
      </c>
      <c r="B244" s="28"/>
      <c r="C244" s="28" t="s">
        <v>132</v>
      </c>
      <c r="D244" s="28" t="s">
        <v>1159</v>
      </c>
      <c r="E244" s="62" t="e">
        <f>VLOOKUP(C244,IT!C:C,2,FALSE)</f>
        <v>#REF!</v>
      </c>
      <c r="F244" s="28" t="s">
        <v>134</v>
      </c>
      <c r="G244" s="28" t="s">
        <v>1159</v>
      </c>
      <c r="H244" s="29" t="e">
        <f>VLOOKUP(F244,IT!C:C,2,FALSE)</f>
        <v>#REF!</v>
      </c>
      <c r="I244" s="29" t="str">
        <f t="shared" si="14"/>
        <v>Nicht kumulierbar mit Leistung: 40.040.000</v>
      </c>
      <c r="J244" s="29" t="str">
        <f t="shared" si="12"/>
        <v>Non cumulable avec chapitre : 40.040.000</v>
      </c>
      <c r="K244" s="29" t="str">
        <f t="shared" si="13"/>
        <v>Non cumulabile col capitolo: 40.040.000</v>
      </c>
      <c r="L244" s="30">
        <v>45292</v>
      </c>
      <c r="M244" s="31">
        <v>401768</v>
      </c>
    </row>
    <row r="245" spans="1:13" x14ac:dyDescent="0.2">
      <c r="A245" s="53" t="s">
        <v>1368</v>
      </c>
      <c r="B245" s="54"/>
      <c r="C245" s="54" t="s">
        <v>133</v>
      </c>
      <c r="D245" s="54" t="s">
        <v>1159</v>
      </c>
      <c r="E245" s="67" t="e">
        <f>VLOOKUP(C245,IT!C:C,2,FALSE)</f>
        <v>#REF!</v>
      </c>
      <c r="F245" s="54" t="s">
        <v>134</v>
      </c>
      <c r="G245" s="54" t="s">
        <v>1159</v>
      </c>
      <c r="H245" s="55" t="e">
        <f>VLOOKUP(F245,IT!C:C,2,FALSE)</f>
        <v>#REF!</v>
      </c>
      <c r="I245" s="55" t="str">
        <f t="shared" si="14"/>
        <v>Nicht kumulierbar mit Leistung: 40.040.000</v>
      </c>
      <c r="J245" s="55" t="str">
        <f t="shared" si="12"/>
        <v>Non cumulable avec chapitre : 40.040.000</v>
      </c>
      <c r="K245" s="55" t="str">
        <f t="shared" si="13"/>
        <v>Non cumulabile col capitolo: 40.040.000</v>
      </c>
      <c r="L245" s="56">
        <v>45292</v>
      </c>
      <c r="M245" s="57">
        <v>401768</v>
      </c>
    </row>
    <row r="246" spans="1:13" x14ac:dyDescent="0.2">
      <c r="A246" s="19" t="s">
        <v>1368</v>
      </c>
      <c r="B246" s="20"/>
      <c r="C246" s="20" t="s">
        <v>148</v>
      </c>
      <c r="D246" s="20" t="s">
        <v>1159</v>
      </c>
      <c r="E246" s="61" t="e">
        <f>VLOOKUP(C246,IT!C:C,2,FALSE)</f>
        <v>#REF!</v>
      </c>
      <c r="F246" s="20" t="s">
        <v>149</v>
      </c>
      <c r="G246" s="20" t="s">
        <v>1159</v>
      </c>
      <c r="H246" s="21" t="e">
        <f>VLOOKUP(F246,IT!C:C,2,FALSE)</f>
        <v>#REF!</v>
      </c>
      <c r="I246" s="21" t="str">
        <f t="shared" si="14"/>
        <v>Nicht kumulierbar mit Leistung: 50.020.000</v>
      </c>
      <c r="J246" s="21" t="str">
        <f t="shared" si="12"/>
        <v>Non cumulable avec chapitre : 50.020.000</v>
      </c>
      <c r="K246" s="21" t="str">
        <f t="shared" si="13"/>
        <v>Non cumulabile col capitolo: 50.020.000</v>
      </c>
      <c r="L246" s="23">
        <v>45292</v>
      </c>
      <c r="M246" s="24">
        <v>401768</v>
      </c>
    </row>
    <row r="247" spans="1:13" x14ac:dyDescent="0.2">
      <c r="A247" s="25" t="s">
        <v>1368</v>
      </c>
      <c r="B247" s="45"/>
      <c r="C247" s="45" t="s">
        <v>148</v>
      </c>
      <c r="D247" s="45" t="s">
        <v>1159</v>
      </c>
      <c r="E247" s="64" t="e">
        <f>VLOOKUP(C247,IT!C:C,2,FALSE)</f>
        <v>#REF!</v>
      </c>
      <c r="F247" s="45" t="s">
        <v>150</v>
      </c>
      <c r="G247" s="45" t="s">
        <v>1159</v>
      </c>
      <c r="H247" s="46" t="e">
        <f>VLOOKUP(F247,IT!C:C,2,FALSE)</f>
        <v>#REF!</v>
      </c>
      <c r="I247" s="46" t="str">
        <f t="shared" ref="I247:I295" si="15">CONCATENATE("Nicht kumulierbar mit ",G247,": ",F247)</f>
        <v>Nicht kumulierbar mit Leistung: 50.030.000</v>
      </c>
      <c r="J247" s="46" t="str">
        <f t="shared" si="12"/>
        <v>Non cumulable avec chapitre : 50.030.000</v>
      </c>
      <c r="K247" s="46" t="str">
        <f t="shared" si="13"/>
        <v>Non cumulabile col capitolo: 50.030.000</v>
      </c>
      <c r="L247" s="59">
        <v>45292</v>
      </c>
      <c r="M247" s="26">
        <v>401768</v>
      </c>
    </row>
    <row r="248" spans="1:13" x14ac:dyDescent="0.2">
      <c r="A248" s="27" t="s">
        <v>1368</v>
      </c>
      <c r="B248" s="28"/>
      <c r="C248" s="28" t="s">
        <v>148</v>
      </c>
      <c r="D248" s="28" t="s">
        <v>1159</v>
      </c>
      <c r="E248" s="62" t="e">
        <f>VLOOKUP(C248,IT!C:C,2,FALSE)</f>
        <v>#REF!</v>
      </c>
      <c r="F248" s="28" t="s">
        <v>151</v>
      </c>
      <c r="G248" s="28" t="s">
        <v>1159</v>
      </c>
      <c r="H248" s="29" t="e">
        <f>VLOOKUP(F248,IT!C:C,2,FALSE)</f>
        <v>#REF!</v>
      </c>
      <c r="I248" s="29" t="str">
        <f t="shared" si="15"/>
        <v>Nicht kumulierbar mit Leistung: 50.040.000</v>
      </c>
      <c r="J248" s="29" t="str">
        <f t="shared" si="12"/>
        <v>Non cumulable avec chapitre : 50.040.000</v>
      </c>
      <c r="K248" s="29" t="str">
        <f t="shared" si="13"/>
        <v>Non cumulabile col capitolo: 50.040.000</v>
      </c>
      <c r="L248" s="30">
        <v>45292</v>
      </c>
      <c r="M248" s="31">
        <v>401768</v>
      </c>
    </row>
    <row r="249" spans="1:13" x14ac:dyDescent="0.2">
      <c r="A249" s="12" t="s">
        <v>1368</v>
      </c>
      <c r="B249" s="13"/>
      <c r="C249" s="13" t="s">
        <v>149</v>
      </c>
      <c r="D249" s="13" t="s">
        <v>1159</v>
      </c>
      <c r="E249" s="60" t="e">
        <f>VLOOKUP(C249,IT!C:C,2,FALSE)</f>
        <v>#REF!</v>
      </c>
      <c r="F249" s="13" t="s">
        <v>150</v>
      </c>
      <c r="G249" s="13" t="s">
        <v>1159</v>
      </c>
      <c r="H249" s="14" t="e">
        <f>VLOOKUP(F249,IT!C:C,2,FALSE)</f>
        <v>#REF!</v>
      </c>
      <c r="I249" s="14" t="str">
        <f t="shared" si="15"/>
        <v>Nicht kumulierbar mit Leistung: 50.030.000</v>
      </c>
      <c r="J249" s="14" t="str">
        <f t="shared" si="12"/>
        <v>Non cumulable avec chapitre : 50.030.000</v>
      </c>
      <c r="K249" s="14" t="str">
        <f t="shared" si="13"/>
        <v>Non cumulabile col capitolo: 50.030.000</v>
      </c>
      <c r="L249" s="15">
        <v>45292</v>
      </c>
      <c r="M249" s="16">
        <v>401768</v>
      </c>
    </row>
    <row r="250" spans="1:13" x14ac:dyDescent="0.2">
      <c r="A250" s="33" t="s">
        <v>1368</v>
      </c>
      <c r="B250" s="34"/>
      <c r="C250" s="34" t="s">
        <v>149</v>
      </c>
      <c r="D250" s="34" t="s">
        <v>1159</v>
      </c>
      <c r="E250" s="63" t="e">
        <f>VLOOKUP(C250,IT!C:C,2,FALSE)</f>
        <v>#REF!</v>
      </c>
      <c r="F250" s="34" t="s">
        <v>151</v>
      </c>
      <c r="G250" s="34" t="s">
        <v>1159</v>
      </c>
      <c r="H250" s="35" t="e">
        <f>VLOOKUP(F250,IT!C:C,2,FALSE)</f>
        <v>#REF!</v>
      </c>
      <c r="I250" s="35" t="str">
        <f t="shared" si="15"/>
        <v>Nicht kumulierbar mit Leistung: 50.040.000</v>
      </c>
      <c r="J250" s="35" t="str">
        <f t="shared" si="12"/>
        <v>Non cumulable avec chapitre : 50.040.000</v>
      </c>
      <c r="K250" s="35" t="str">
        <f t="shared" si="13"/>
        <v>Non cumulabile col capitolo: 50.040.000</v>
      </c>
      <c r="L250" s="36">
        <v>45292</v>
      </c>
      <c r="M250" s="37">
        <v>401768</v>
      </c>
    </row>
    <row r="251" spans="1:13" x14ac:dyDescent="0.2">
      <c r="A251" s="48" t="s">
        <v>1368</v>
      </c>
      <c r="B251" s="49"/>
      <c r="C251" s="49" t="s">
        <v>150</v>
      </c>
      <c r="D251" s="49" t="s">
        <v>1159</v>
      </c>
      <c r="E251" s="66" t="e">
        <f>VLOOKUP(C251,IT!C:C,2,FALSE)</f>
        <v>#REF!</v>
      </c>
      <c r="F251" s="49" t="s">
        <v>151</v>
      </c>
      <c r="G251" s="49" t="s">
        <v>1159</v>
      </c>
      <c r="H251" s="50" t="e">
        <f>VLOOKUP(F251,IT!C:C,2,FALSE)</f>
        <v>#REF!</v>
      </c>
      <c r="I251" s="50" t="str">
        <f t="shared" si="15"/>
        <v>Nicht kumulierbar mit Leistung: 50.040.000</v>
      </c>
      <c r="J251" s="50" t="str">
        <f t="shared" si="12"/>
        <v>Non cumulable avec chapitre : 50.040.000</v>
      </c>
      <c r="K251" s="50" t="str">
        <f t="shared" si="13"/>
        <v>Non cumulabile col capitolo: 50.040.000</v>
      </c>
      <c r="L251" s="51">
        <v>45292</v>
      </c>
      <c r="M251" s="52">
        <v>401768</v>
      </c>
    </row>
    <row r="252" spans="1:13" x14ac:dyDescent="0.2">
      <c r="A252" s="12" t="s">
        <v>1368</v>
      </c>
      <c r="B252" s="13"/>
      <c r="C252" s="13" t="s">
        <v>164</v>
      </c>
      <c r="D252" s="13" t="s">
        <v>1159</v>
      </c>
      <c r="E252" s="60" t="e">
        <f>VLOOKUP(C252,IT!C:C,2,FALSE)</f>
        <v>#REF!</v>
      </c>
      <c r="F252" s="13" t="s">
        <v>165</v>
      </c>
      <c r="G252" s="13" t="s">
        <v>1159</v>
      </c>
      <c r="H252" s="14" t="e">
        <f>VLOOKUP(F252,IT!C:C,2,FALSE)</f>
        <v>#REF!</v>
      </c>
      <c r="I252" s="14" t="str">
        <f t="shared" si="15"/>
        <v>Nicht kumulierbar mit Leistung: 60.020.000</v>
      </c>
      <c r="J252" s="14" t="str">
        <f t="shared" si="12"/>
        <v>Non cumulable avec chapitre : 60.020.000</v>
      </c>
      <c r="K252" s="14" t="str">
        <f t="shared" si="13"/>
        <v>Non cumulabile col capitolo: 60.020.000</v>
      </c>
      <c r="L252" s="15">
        <v>45292</v>
      </c>
      <c r="M252" s="16">
        <v>401768</v>
      </c>
    </row>
    <row r="253" spans="1:13" x14ac:dyDescent="0.2">
      <c r="A253" s="17" t="s">
        <v>1368</v>
      </c>
      <c r="B253" s="47"/>
      <c r="C253" s="47" t="s">
        <v>164</v>
      </c>
      <c r="D253" s="47" t="s">
        <v>1159</v>
      </c>
      <c r="E253" s="65" t="e">
        <f>VLOOKUP(C253,IT!C:C,2,FALSE)</f>
        <v>#REF!</v>
      </c>
      <c r="F253" s="47" t="s">
        <v>166</v>
      </c>
      <c r="G253" s="47" t="s">
        <v>1159</v>
      </c>
      <c r="H253" s="43" t="e">
        <f>VLOOKUP(F253,IT!C:C,2,FALSE)</f>
        <v>#REF!</v>
      </c>
      <c r="I253" s="43" t="str">
        <f t="shared" si="15"/>
        <v>Nicht kumulierbar mit Leistung: 60.030.000</v>
      </c>
      <c r="J253" s="43" t="str">
        <f t="shared" si="12"/>
        <v>Non cumulable avec chapitre : 60.030.000</v>
      </c>
      <c r="K253" s="43" t="str">
        <f t="shared" si="13"/>
        <v>Non cumulabile col capitolo: 60.030.000</v>
      </c>
      <c r="L253" s="44">
        <v>45292</v>
      </c>
      <c r="M253" s="18">
        <v>401768</v>
      </c>
    </row>
    <row r="254" spans="1:13" x14ac:dyDescent="0.2">
      <c r="A254" s="33" t="s">
        <v>1368</v>
      </c>
      <c r="B254" s="34"/>
      <c r="C254" s="34" t="s">
        <v>164</v>
      </c>
      <c r="D254" s="34" t="s">
        <v>1159</v>
      </c>
      <c r="E254" s="63" t="e">
        <f>VLOOKUP(C254,IT!C:C,2,FALSE)</f>
        <v>#REF!</v>
      </c>
      <c r="F254" s="34" t="s">
        <v>167</v>
      </c>
      <c r="G254" s="34" t="s">
        <v>1159</v>
      </c>
      <c r="H254" s="35" t="e">
        <f>VLOOKUP(F254,IT!C:C,2,FALSE)</f>
        <v>#REF!</v>
      </c>
      <c r="I254" s="35" t="str">
        <f t="shared" si="15"/>
        <v>Nicht kumulierbar mit Leistung: 60.040.000</v>
      </c>
      <c r="J254" s="35" t="str">
        <f t="shared" si="12"/>
        <v>Non cumulable avec chapitre : 60.040.000</v>
      </c>
      <c r="K254" s="35" t="str">
        <f t="shared" si="13"/>
        <v>Non cumulabile col capitolo: 60.040.000</v>
      </c>
      <c r="L254" s="36">
        <v>45292</v>
      </c>
      <c r="M254" s="37">
        <v>401768</v>
      </c>
    </row>
    <row r="255" spans="1:13" x14ac:dyDescent="0.2">
      <c r="A255" s="19" t="s">
        <v>1368</v>
      </c>
      <c r="B255" s="20"/>
      <c r="C255" s="20" t="s">
        <v>165</v>
      </c>
      <c r="D255" s="20" t="s">
        <v>1159</v>
      </c>
      <c r="E255" s="61" t="e">
        <f>VLOOKUP(C255,IT!C:C,2,FALSE)</f>
        <v>#REF!</v>
      </c>
      <c r="F255" s="20" t="s">
        <v>166</v>
      </c>
      <c r="G255" s="20" t="s">
        <v>1159</v>
      </c>
      <c r="H255" s="21" t="e">
        <f>VLOOKUP(F255,IT!C:C,2,FALSE)</f>
        <v>#REF!</v>
      </c>
      <c r="I255" s="21" t="str">
        <f t="shared" si="15"/>
        <v>Nicht kumulierbar mit Leistung: 60.030.000</v>
      </c>
      <c r="J255" s="21" t="str">
        <f t="shared" si="12"/>
        <v>Non cumulable avec chapitre : 60.030.000</v>
      </c>
      <c r="K255" s="21" t="str">
        <f t="shared" si="13"/>
        <v>Non cumulabile col capitolo: 60.030.000</v>
      </c>
      <c r="L255" s="23">
        <v>45292</v>
      </c>
      <c r="M255" s="24">
        <v>401768</v>
      </c>
    </row>
    <row r="256" spans="1:13" x14ac:dyDescent="0.2">
      <c r="A256" s="27" t="s">
        <v>1368</v>
      </c>
      <c r="B256" s="28"/>
      <c r="C256" s="28" t="s">
        <v>165</v>
      </c>
      <c r="D256" s="28" t="s">
        <v>1159</v>
      </c>
      <c r="E256" s="62" t="e">
        <f>VLOOKUP(C256,IT!C:C,2,FALSE)</f>
        <v>#REF!</v>
      </c>
      <c r="F256" s="28" t="s">
        <v>167</v>
      </c>
      <c r="G256" s="28" t="s">
        <v>1159</v>
      </c>
      <c r="H256" s="29" t="e">
        <f>VLOOKUP(F256,IT!C:C,2,FALSE)</f>
        <v>#REF!</v>
      </c>
      <c r="I256" s="29" t="str">
        <f t="shared" si="15"/>
        <v>Nicht kumulierbar mit Leistung: 60.040.000</v>
      </c>
      <c r="J256" s="29" t="str">
        <f t="shared" si="12"/>
        <v>Non cumulable avec chapitre : 60.040.000</v>
      </c>
      <c r="K256" s="29" t="str">
        <f t="shared" si="13"/>
        <v>Non cumulabile col capitolo: 60.040.000</v>
      </c>
      <c r="L256" s="30">
        <v>45292</v>
      </c>
      <c r="M256" s="31">
        <v>401768</v>
      </c>
    </row>
    <row r="257" spans="1:13" x14ac:dyDescent="0.2">
      <c r="A257" s="53" t="s">
        <v>1368</v>
      </c>
      <c r="B257" s="54"/>
      <c r="C257" s="54" t="s">
        <v>166</v>
      </c>
      <c r="D257" s="54" t="s">
        <v>1159</v>
      </c>
      <c r="E257" s="67" t="e">
        <f>VLOOKUP(C257,IT!C:C,2,FALSE)</f>
        <v>#REF!</v>
      </c>
      <c r="F257" s="54" t="s">
        <v>167</v>
      </c>
      <c r="G257" s="54" t="s">
        <v>1159</v>
      </c>
      <c r="H257" s="55" t="e">
        <f>VLOOKUP(F257,IT!C:C,2,FALSE)</f>
        <v>#REF!</v>
      </c>
      <c r="I257" s="55" t="str">
        <f t="shared" si="15"/>
        <v>Nicht kumulierbar mit Leistung: 60.040.000</v>
      </c>
      <c r="J257" s="55" t="str">
        <f t="shared" si="12"/>
        <v>Non cumulable avec chapitre : 60.040.000</v>
      </c>
      <c r="K257" s="55" t="str">
        <f t="shared" si="13"/>
        <v>Non cumulabile col capitolo: 60.040.000</v>
      </c>
      <c r="L257" s="56">
        <v>45292</v>
      </c>
      <c r="M257" s="57">
        <v>401768</v>
      </c>
    </row>
    <row r="258" spans="1:13" x14ac:dyDescent="0.2">
      <c r="A258" s="19" t="s">
        <v>1368</v>
      </c>
      <c r="B258" s="20"/>
      <c r="C258" s="20" t="s">
        <v>308</v>
      </c>
      <c r="D258" s="20" t="s">
        <v>1159</v>
      </c>
      <c r="E258" s="61" t="e">
        <f>VLOOKUP(C258,IT!C:C,2,FALSE)</f>
        <v>#REF!</v>
      </c>
      <c r="F258" s="20" t="s">
        <v>89</v>
      </c>
      <c r="G258" s="20" t="s">
        <v>179</v>
      </c>
      <c r="H258" s="21" t="e">
        <f>VLOOKUP(F258,IT!B:C,3,FALSE)</f>
        <v>#REF!</v>
      </c>
      <c r="I258" s="21" t="str">
        <f t="shared" si="15"/>
        <v>Nicht kumulierbar mit Kapitel: 50</v>
      </c>
      <c r="J258" s="21" t="str">
        <f t="shared" ref="J258:J321" si="16">CONCATENATE("Non cumulable avec ",$P$1," : ",F258)</f>
        <v>Non cumulable avec chapitre : 50</v>
      </c>
      <c r="K258" s="21" t="str">
        <f t="shared" ref="K258:K321" si="17">CONCATENATE("Non cumulabile col ",$Q$1,": ",F258)</f>
        <v>Non cumulabile col capitolo: 50</v>
      </c>
      <c r="L258" s="23">
        <v>45292</v>
      </c>
      <c r="M258" s="24">
        <v>401768</v>
      </c>
    </row>
    <row r="259" spans="1:13" x14ac:dyDescent="0.2">
      <c r="A259" s="25" t="s">
        <v>1368</v>
      </c>
      <c r="B259" s="45"/>
      <c r="C259" s="45" t="s">
        <v>308</v>
      </c>
      <c r="D259" s="45" t="s">
        <v>1159</v>
      </c>
      <c r="E259" s="64" t="e">
        <f>VLOOKUP(C259,IT!C:C,2,FALSE)</f>
        <v>#REF!</v>
      </c>
      <c r="F259" s="68" t="s">
        <v>76</v>
      </c>
      <c r="G259" s="45" t="s">
        <v>179</v>
      </c>
      <c r="H259" s="46" t="e">
        <f>VLOOKUP(F259,IT!B:C,3,FALSE)</f>
        <v>#REF!</v>
      </c>
      <c r="I259" s="46" t="str">
        <f t="shared" si="15"/>
        <v>Nicht kumulierbar mit Kapitel: 60</v>
      </c>
      <c r="J259" s="46" t="str">
        <f t="shared" si="16"/>
        <v>Non cumulable avec chapitre : 60</v>
      </c>
      <c r="K259" s="46" t="str">
        <f t="shared" si="17"/>
        <v>Non cumulabile col capitolo: 60</v>
      </c>
      <c r="L259" s="59">
        <v>45292</v>
      </c>
      <c r="M259" s="26">
        <v>401768</v>
      </c>
    </row>
    <row r="260" spans="1:13" x14ac:dyDescent="0.2">
      <c r="A260" s="25" t="s">
        <v>1368</v>
      </c>
      <c r="B260" s="45"/>
      <c r="C260" s="45" t="s">
        <v>308</v>
      </c>
      <c r="D260" s="45" t="s">
        <v>1159</v>
      </c>
      <c r="E260" s="64" t="e">
        <f>VLOOKUP(C260,IT!C:C,2,FALSE)</f>
        <v>#REF!</v>
      </c>
      <c r="F260" s="45" t="s">
        <v>309</v>
      </c>
      <c r="G260" s="45" t="s">
        <v>1159</v>
      </c>
      <c r="H260" s="46" t="e">
        <f>VLOOKUP(F260,IT!C:C,2,FALSE)</f>
        <v>#REF!</v>
      </c>
      <c r="I260" s="46" t="str">
        <f t="shared" si="15"/>
        <v>Nicht kumulierbar mit Leistung: 70.122.000</v>
      </c>
      <c r="J260" s="46" t="str">
        <f t="shared" si="16"/>
        <v>Non cumulable avec chapitre : 70.122.000</v>
      </c>
      <c r="K260" s="46" t="str">
        <f t="shared" si="17"/>
        <v>Non cumulabile col capitolo: 70.122.000</v>
      </c>
      <c r="L260" s="59">
        <v>45292</v>
      </c>
      <c r="M260" s="26">
        <v>401768</v>
      </c>
    </row>
    <row r="261" spans="1:13" x14ac:dyDescent="0.2">
      <c r="A261" s="25" t="s">
        <v>1368</v>
      </c>
      <c r="B261" s="45"/>
      <c r="C261" s="45" t="s">
        <v>308</v>
      </c>
      <c r="D261" s="45" t="s">
        <v>1159</v>
      </c>
      <c r="E261" s="64" t="e">
        <f>VLOOKUP(C261,IT!C:C,2,FALSE)</f>
        <v>#REF!</v>
      </c>
      <c r="F261" s="45" t="s">
        <v>1085</v>
      </c>
      <c r="G261" s="45" t="s">
        <v>1159</v>
      </c>
      <c r="H261" s="46" t="e">
        <f>VLOOKUP(F261,IT!C:C,2,FALSE)</f>
        <v>#REF!</v>
      </c>
      <c r="I261" s="46" t="str">
        <f t="shared" si="15"/>
        <v>Nicht kumulierbar mit Leistung: 70.122.100</v>
      </c>
      <c r="J261" s="46" t="str">
        <f t="shared" si="16"/>
        <v>Non cumulable avec chapitre : 70.122.100</v>
      </c>
      <c r="K261" s="46" t="str">
        <f t="shared" si="17"/>
        <v>Non cumulabile col capitolo: 70.122.100</v>
      </c>
      <c r="L261" s="59">
        <v>45292</v>
      </c>
      <c r="M261" s="26">
        <v>401768</v>
      </c>
    </row>
    <row r="262" spans="1:13" x14ac:dyDescent="0.2">
      <c r="A262" s="12" t="s">
        <v>1368</v>
      </c>
      <c r="B262" s="13"/>
      <c r="C262" s="13" t="s">
        <v>309</v>
      </c>
      <c r="D262" s="13" t="s">
        <v>1159</v>
      </c>
      <c r="E262" s="60" t="e">
        <f>VLOOKUP(C262,IT!C:C,2,FALSE)</f>
        <v>#REF!</v>
      </c>
      <c r="F262" s="13" t="s">
        <v>89</v>
      </c>
      <c r="G262" s="13" t="s">
        <v>179</v>
      </c>
      <c r="H262" s="14" t="e">
        <f>VLOOKUP(F262,IT!B:C,3,FALSE)</f>
        <v>#REF!</v>
      </c>
      <c r="I262" s="14" t="str">
        <f t="shared" si="15"/>
        <v>Nicht kumulierbar mit Kapitel: 50</v>
      </c>
      <c r="J262" s="14" t="str">
        <f t="shared" si="16"/>
        <v>Non cumulable avec chapitre : 50</v>
      </c>
      <c r="K262" s="14" t="str">
        <f t="shared" si="17"/>
        <v>Non cumulabile col capitolo: 50</v>
      </c>
      <c r="L262" s="15">
        <v>45292</v>
      </c>
      <c r="M262" s="16">
        <v>401768</v>
      </c>
    </row>
    <row r="263" spans="1:13" x14ac:dyDescent="0.2">
      <c r="A263" s="17" t="s">
        <v>1368</v>
      </c>
      <c r="B263" s="47"/>
      <c r="C263" s="47" t="s">
        <v>309</v>
      </c>
      <c r="D263" s="47" t="s">
        <v>1159</v>
      </c>
      <c r="E263" s="65" t="e">
        <f>VLOOKUP(C263,IT!C:C,2,FALSE)</f>
        <v>#REF!</v>
      </c>
      <c r="F263" s="47" t="s">
        <v>76</v>
      </c>
      <c r="G263" s="47" t="s">
        <v>179</v>
      </c>
      <c r="H263" s="43" t="e">
        <f>VLOOKUP(F263,IT!B:C,3,FALSE)</f>
        <v>#REF!</v>
      </c>
      <c r="I263" s="43" t="str">
        <f>CONCATENATE("Nicht kumulierbar mit ",G263,": ",F263)</f>
        <v>Nicht kumulierbar mit Kapitel: 60</v>
      </c>
      <c r="J263" s="43" t="str">
        <f t="shared" si="16"/>
        <v>Non cumulable avec chapitre : 60</v>
      </c>
      <c r="K263" s="43" t="str">
        <f t="shared" si="17"/>
        <v>Non cumulabile col capitolo: 60</v>
      </c>
      <c r="L263" s="44">
        <v>45292</v>
      </c>
      <c r="M263" s="18">
        <v>401768</v>
      </c>
    </row>
    <row r="264" spans="1:13" x14ac:dyDescent="0.2">
      <c r="A264" s="33" t="s">
        <v>1368</v>
      </c>
      <c r="B264" s="34"/>
      <c r="C264" s="34" t="s">
        <v>309</v>
      </c>
      <c r="D264" s="34" t="s">
        <v>1159</v>
      </c>
      <c r="E264" s="63" t="e">
        <f>VLOOKUP(C264,IT!C:C,2,FALSE)</f>
        <v>#REF!</v>
      </c>
      <c r="F264" s="34" t="s">
        <v>1085</v>
      </c>
      <c r="G264" s="34" t="s">
        <v>1159</v>
      </c>
      <c r="H264" s="35" t="e">
        <f>VLOOKUP(F264,IT!C:C,2,FALSE)</f>
        <v>#REF!</v>
      </c>
      <c r="I264" s="35" t="str">
        <f t="shared" si="15"/>
        <v>Nicht kumulierbar mit Leistung: 70.122.100</v>
      </c>
      <c r="J264" s="35" t="str">
        <f t="shared" si="16"/>
        <v>Non cumulable avec chapitre : 70.122.100</v>
      </c>
      <c r="K264" s="35" t="str">
        <f t="shared" si="17"/>
        <v>Non cumulabile col capitolo: 70.122.100</v>
      </c>
      <c r="L264" s="36">
        <v>45292</v>
      </c>
      <c r="M264" s="37">
        <v>401768</v>
      </c>
    </row>
    <row r="265" spans="1:13" x14ac:dyDescent="0.2">
      <c r="A265" s="25" t="s">
        <v>1368</v>
      </c>
      <c r="B265" s="45"/>
      <c r="C265" s="45" t="s">
        <v>1085</v>
      </c>
      <c r="D265" s="45" t="s">
        <v>1159</v>
      </c>
      <c r="E265" s="64" t="e">
        <f>VLOOKUP(C265,IT!C:C,2,FALSE)</f>
        <v>#REF!</v>
      </c>
      <c r="F265" s="68" t="s">
        <v>67</v>
      </c>
      <c r="G265" s="45" t="s">
        <v>179</v>
      </c>
      <c r="H265" s="46" t="e">
        <f>VLOOKUP(F265,IT!B:C,3,FALSE)</f>
        <v>#REF!</v>
      </c>
      <c r="I265" s="46" t="str">
        <f t="shared" si="15"/>
        <v>Nicht kumulierbar mit Kapitel: 20</v>
      </c>
      <c r="J265" s="46" t="str">
        <f t="shared" si="16"/>
        <v>Non cumulable avec chapitre : 20</v>
      </c>
      <c r="K265" s="46" t="str">
        <f t="shared" si="17"/>
        <v>Non cumulabile col capitolo: 20</v>
      </c>
      <c r="L265" s="59">
        <v>45931</v>
      </c>
      <c r="M265" s="26">
        <v>401768</v>
      </c>
    </row>
    <row r="266" spans="1:13" x14ac:dyDescent="0.2">
      <c r="A266" s="25" t="s">
        <v>1368</v>
      </c>
      <c r="B266" s="45"/>
      <c r="C266" s="45" t="s">
        <v>1085</v>
      </c>
      <c r="D266" s="45" t="s">
        <v>1159</v>
      </c>
      <c r="E266" s="64" t="e">
        <f>VLOOKUP(C266,IT!C:C,2,FALSE)</f>
        <v>#REF!</v>
      </c>
      <c r="F266" s="68" t="s">
        <v>68</v>
      </c>
      <c r="G266" s="45" t="s">
        <v>179</v>
      </c>
      <c r="H266" s="46" t="e">
        <f>VLOOKUP(F266,IT!B:C,3,FALSE)</f>
        <v>#REF!</v>
      </c>
      <c r="I266" s="46" t="str">
        <f t="shared" si="15"/>
        <v>Nicht kumulierbar mit Kapitel: 30</v>
      </c>
      <c r="J266" s="46" t="str">
        <f t="shared" si="16"/>
        <v>Non cumulable avec chapitre : 30</v>
      </c>
      <c r="K266" s="46" t="str">
        <f t="shared" si="17"/>
        <v>Non cumulabile col capitolo: 30</v>
      </c>
      <c r="L266" s="59">
        <v>45931</v>
      </c>
      <c r="M266" s="26">
        <v>401768</v>
      </c>
    </row>
    <row r="267" spans="1:13" x14ac:dyDescent="0.2">
      <c r="A267" s="27" t="s">
        <v>1368</v>
      </c>
      <c r="B267" s="28"/>
      <c r="C267" s="28" t="s">
        <v>1085</v>
      </c>
      <c r="D267" s="28" t="s">
        <v>1159</v>
      </c>
      <c r="E267" s="62" t="e">
        <f>VLOOKUP(C267,IT!C:C,2,FALSE)</f>
        <v>#REF!</v>
      </c>
      <c r="F267" s="38" t="s">
        <v>73</v>
      </c>
      <c r="G267" s="28" t="s">
        <v>179</v>
      </c>
      <c r="H267" s="29" t="e">
        <f>VLOOKUP(F267,IT!B:C,3,FALSE)</f>
        <v>#REF!</v>
      </c>
      <c r="I267" s="29" t="str">
        <f t="shared" si="15"/>
        <v>Nicht kumulierbar mit Kapitel: 40</v>
      </c>
      <c r="J267" s="29" t="str">
        <f t="shared" si="16"/>
        <v>Non cumulable avec chapitre : 40</v>
      </c>
      <c r="K267" s="29" t="str">
        <f t="shared" si="17"/>
        <v>Non cumulabile col capitolo: 40</v>
      </c>
      <c r="L267" s="30">
        <v>45931</v>
      </c>
      <c r="M267" s="31">
        <v>401768</v>
      </c>
    </row>
    <row r="268" spans="1:13" x14ac:dyDescent="0.2">
      <c r="A268" s="12" t="s">
        <v>1368</v>
      </c>
      <c r="B268" s="13"/>
      <c r="C268" s="13" t="s">
        <v>311</v>
      </c>
      <c r="D268" s="13" t="s">
        <v>1159</v>
      </c>
      <c r="E268" s="60" t="e">
        <f>VLOOKUP(C268,IT!C:C,2,FALSE)</f>
        <v>#REF!</v>
      </c>
      <c r="F268" s="32" t="s">
        <v>73</v>
      </c>
      <c r="G268" s="13" t="s">
        <v>179</v>
      </c>
      <c r="H268" s="14" t="e">
        <f>VLOOKUP(F268,IT!B:C,3,FALSE)</f>
        <v>#REF!</v>
      </c>
      <c r="I268" s="14" t="str">
        <f t="shared" si="15"/>
        <v>Nicht kumulierbar mit Kapitel: 40</v>
      </c>
      <c r="J268" s="14" t="str">
        <f t="shared" si="16"/>
        <v>Non cumulable avec chapitre : 40</v>
      </c>
      <c r="K268" s="14" t="str">
        <f t="shared" si="17"/>
        <v>Non cumulabile col capitolo: 40</v>
      </c>
      <c r="L268" s="15">
        <v>45292</v>
      </c>
      <c r="M268" s="16">
        <v>401768</v>
      </c>
    </row>
    <row r="269" spans="1:13" x14ac:dyDescent="0.2">
      <c r="A269" s="17" t="s">
        <v>1368</v>
      </c>
      <c r="B269" s="47"/>
      <c r="C269" s="47" t="s">
        <v>311</v>
      </c>
      <c r="D269" s="47" t="s">
        <v>1159</v>
      </c>
      <c r="E269" s="65" t="e">
        <f>VLOOKUP(C269,IT!C:C,2,FALSE)</f>
        <v>#REF!</v>
      </c>
      <c r="F269" s="69" t="s">
        <v>1015</v>
      </c>
      <c r="G269" s="47" t="s">
        <v>1159</v>
      </c>
      <c r="H269" s="43" t="e">
        <f>VLOOKUP(F269,IT!C:C,2,FALSE)</f>
        <v>#REF!</v>
      </c>
      <c r="I269" s="43" t="str">
        <f t="shared" si="15"/>
        <v>Nicht kumulierbar mit Leistung: 70.131.100</v>
      </c>
      <c r="J269" s="43" t="str">
        <f t="shared" si="16"/>
        <v>Non cumulable avec chapitre : 70.131.100</v>
      </c>
      <c r="K269" s="43" t="str">
        <f t="shared" si="17"/>
        <v>Non cumulabile col capitolo: 70.131.100</v>
      </c>
      <c r="L269" s="44">
        <v>45292</v>
      </c>
      <c r="M269" s="18">
        <v>401768</v>
      </c>
    </row>
    <row r="270" spans="1:13" x14ac:dyDescent="0.2">
      <c r="A270" s="33" t="s">
        <v>1368</v>
      </c>
      <c r="B270" s="34"/>
      <c r="C270" s="34" t="s">
        <v>311</v>
      </c>
      <c r="D270" s="34" t="s">
        <v>1159</v>
      </c>
      <c r="E270" s="63" t="e">
        <f>VLOOKUP(C270,IT!C:C,2,FALSE)</f>
        <v>#REF!</v>
      </c>
      <c r="F270" s="58" t="s">
        <v>822</v>
      </c>
      <c r="G270" s="34" t="s">
        <v>1159</v>
      </c>
      <c r="H270" s="35" t="e">
        <f>VLOOKUP(F270,IT!C:C,2,FALSE)</f>
        <v>#REF!</v>
      </c>
      <c r="I270" s="35" t="str">
        <f t="shared" si="15"/>
        <v>Nicht kumulierbar mit Leistung: 70.136.000</v>
      </c>
      <c r="J270" s="35" t="str">
        <f t="shared" si="16"/>
        <v>Non cumulable avec chapitre : 70.136.000</v>
      </c>
      <c r="K270" s="35" t="str">
        <f t="shared" si="17"/>
        <v>Non cumulabile col capitolo: 70.136.000</v>
      </c>
      <c r="L270" s="36">
        <v>45292</v>
      </c>
      <c r="M270" s="37">
        <v>401768</v>
      </c>
    </row>
    <row r="271" spans="1:13" x14ac:dyDescent="0.2">
      <c r="A271" s="19" t="s">
        <v>1368</v>
      </c>
      <c r="B271" s="20"/>
      <c r="C271" s="20" t="s">
        <v>1015</v>
      </c>
      <c r="D271" s="20" t="s">
        <v>1159</v>
      </c>
      <c r="E271" s="61" t="e">
        <f>VLOOKUP(C271,IT!C:C,2,FALSE)</f>
        <v>#REF!</v>
      </c>
      <c r="F271" s="22" t="s">
        <v>73</v>
      </c>
      <c r="G271" s="20" t="s">
        <v>179</v>
      </c>
      <c r="H271" s="21" t="e">
        <f>VLOOKUP(F271,IT!B:C,3,FALSE)</f>
        <v>#REF!</v>
      </c>
      <c r="I271" s="21" t="str">
        <f t="shared" si="15"/>
        <v>Nicht kumulierbar mit Kapitel: 40</v>
      </c>
      <c r="J271" s="21" t="str">
        <f t="shared" si="16"/>
        <v>Non cumulable avec chapitre : 40</v>
      </c>
      <c r="K271" s="21" t="str">
        <f t="shared" si="17"/>
        <v>Non cumulabile col capitolo: 40</v>
      </c>
      <c r="L271" s="23">
        <v>45292</v>
      </c>
      <c r="M271" s="24">
        <v>401768</v>
      </c>
    </row>
    <row r="272" spans="1:13" x14ac:dyDescent="0.2">
      <c r="A272" s="27" t="s">
        <v>1368</v>
      </c>
      <c r="B272" s="28"/>
      <c r="C272" s="28" t="s">
        <v>1015</v>
      </c>
      <c r="D272" s="28" t="s">
        <v>1159</v>
      </c>
      <c r="E272" s="62" t="e">
        <f>VLOOKUP(C272,IT!C:C,2,FALSE)</f>
        <v>#REF!</v>
      </c>
      <c r="F272" s="38" t="s">
        <v>822</v>
      </c>
      <c r="G272" s="28" t="s">
        <v>1159</v>
      </c>
      <c r="H272" s="29" t="e">
        <f>VLOOKUP(F272,IT!C:C,2,FALSE)</f>
        <v>#REF!</v>
      </c>
      <c r="I272" s="29" t="str">
        <f t="shared" si="15"/>
        <v>Nicht kumulierbar mit Leistung: 70.136.000</v>
      </c>
      <c r="J272" s="29" t="str">
        <f t="shared" si="16"/>
        <v>Non cumulable avec chapitre : 70.136.000</v>
      </c>
      <c r="K272" s="29" t="str">
        <f t="shared" si="17"/>
        <v>Non cumulabile col capitolo: 70.136.000</v>
      </c>
      <c r="L272" s="30">
        <v>45292</v>
      </c>
      <c r="M272" s="31">
        <v>401768</v>
      </c>
    </row>
    <row r="273" spans="1:13" x14ac:dyDescent="0.2">
      <c r="A273" s="53" t="s">
        <v>1368</v>
      </c>
      <c r="B273" s="54"/>
      <c r="C273" s="54" t="s">
        <v>313</v>
      </c>
      <c r="D273" s="54" t="s">
        <v>1159</v>
      </c>
      <c r="E273" s="67" t="e">
        <f>VLOOKUP(C273,IT!C:C,2,FALSE)</f>
        <v>#REF!</v>
      </c>
      <c r="F273" s="54" t="s">
        <v>89</v>
      </c>
      <c r="G273" s="54" t="s">
        <v>179</v>
      </c>
      <c r="H273" s="55" t="e">
        <f>VLOOKUP(F273,IT!B:C,3,FALSE)</f>
        <v>#REF!</v>
      </c>
      <c r="I273" s="55" t="str">
        <f t="shared" si="15"/>
        <v>Nicht kumulierbar mit Kapitel: 50</v>
      </c>
      <c r="J273" s="55" t="str">
        <f t="shared" si="16"/>
        <v>Non cumulable avec chapitre : 50</v>
      </c>
      <c r="K273" s="55" t="str">
        <f t="shared" si="17"/>
        <v>Non cumulabile col capitolo: 50</v>
      </c>
      <c r="L273" s="56">
        <v>45292</v>
      </c>
      <c r="M273" s="57">
        <v>401768</v>
      </c>
    </row>
    <row r="274" spans="1:13" x14ac:dyDescent="0.2">
      <c r="A274" s="48" t="s">
        <v>1368</v>
      </c>
      <c r="B274" s="49"/>
      <c r="C274" s="49" t="s">
        <v>822</v>
      </c>
      <c r="D274" s="49" t="s">
        <v>1159</v>
      </c>
      <c r="E274" s="66" t="e">
        <f>VLOOKUP(C274,IT!C:C,2,FALSE)</f>
        <v>#REF!</v>
      </c>
      <c r="F274" s="83" t="s">
        <v>73</v>
      </c>
      <c r="G274" s="49" t="s">
        <v>179</v>
      </c>
      <c r="H274" s="50" t="e">
        <f>VLOOKUP(F274,IT!B:C,3,FALSE)</f>
        <v>#REF!</v>
      </c>
      <c r="I274" s="50" t="str">
        <f t="shared" si="15"/>
        <v>Nicht kumulierbar mit Kapitel: 40</v>
      </c>
      <c r="J274" s="50" t="str">
        <f t="shared" si="16"/>
        <v>Non cumulable avec chapitre : 40</v>
      </c>
      <c r="K274" s="50" t="str">
        <f t="shared" si="17"/>
        <v>Non cumulabile col capitolo: 40</v>
      </c>
      <c r="L274" s="51">
        <v>45292</v>
      </c>
      <c r="M274" s="52">
        <v>401768</v>
      </c>
    </row>
    <row r="275" spans="1:13" x14ac:dyDescent="0.2">
      <c r="A275" s="12" t="s">
        <v>1368</v>
      </c>
      <c r="B275" s="13"/>
      <c r="C275" s="13" t="s">
        <v>316</v>
      </c>
      <c r="D275" s="13" t="s">
        <v>1159</v>
      </c>
      <c r="E275" s="60" t="e">
        <f>VLOOKUP(C275,IT!C:C,2,FALSE)</f>
        <v>#REF!</v>
      </c>
      <c r="F275" s="13" t="s">
        <v>89</v>
      </c>
      <c r="G275" s="13" t="s">
        <v>179</v>
      </c>
      <c r="H275" s="14" t="e">
        <f>VLOOKUP(F275,IT!B:C,3,FALSE)</f>
        <v>#REF!</v>
      </c>
      <c r="I275" s="14" t="str">
        <f t="shared" si="15"/>
        <v>Nicht kumulierbar mit Kapitel: 50</v>
      </c>
      <c r="J275" s="14" t="str">
        <f t="shared" si="16"/>
        <v>Non cumulable avec chapitre : 50</v>
      </c>
      <c r="K275" s="14" t="str">
        <f t="shared" si="17"/>
        <v>Non cumulabile col capitolo: 50</v>
      </c>
      <c r="L275" s="15">
        <v>45292</v>
      </c>
      <c r="M275" s="16">
        <v>401768</v>
      </c>
    </row>
    <row r="276" spans="1:13" x14ac:dyDescent="0.2">
      <c r="A276" s="17" t="s">
        <v>1368</v>
      </c>
      <c r="B276" s="47"/>
      <c r="C276" s="47" t="s">
        <v>316</v>
      </c>
      <c r="D276" s="47" t="s">
        <v>1159</v>
      </c>
      <c r="E276" s="65" t="e">
        <f>VLOOKUP(C276,IT!C:C,2,FALSE)</f>
        <v>#REF!</v>
      </c>
      <c r="F276" s="69" t="s">
        <v>76</v>
      </c>
      <c r="G276" s="47" t="s">
        <v>179</v>
      </c>
      <c r="H276" s="43" t="e">
        <f>VLOOKUP(F276,IT!B:C,3,FALSE)</f>
        <v>#REF!</v>
      </c>
      <c r="I276" s="43" t="str">
        <f t="shared" si="15"/>
        <v>Nicht kumulierbar mit Kapitel: 60</v>
      </c>
      <c r="J276" s="43" t="str">
        <f t="shared" si="16"/>
        <v>Non cumulable avec chapitre : 60</v>
      </c>
      <c r="K276" s="43" t="str">
        <f t="shared" si="17"/>
        <v>Non cumulabile col capitolo: 60</v>
      </c>
      <c r="L276" s="44">
        <v>45292</v>
      </c>
      <c r="M276" s="18">
        <v>401768</v>
      </c>
    </row>
    <row r="277" spans="1:13" x14ac:dyDescent="0.2">
      <c r="A277" s="17" t="s">
        <v>1368</v>
      </c>
      <c r="B277" s="47"/>
      <c r="C277" s="47" t="s">
        <v>316</v>
      </c>
      <c r="D277" s="47" t="s">
        <v>1159</v>
      </c>
      <c r="E277" s="65" t="e">
        <f>VLOOKUP(C277,IT!C:C,2,FALSE)</f>
        <v>#REF!</v>
      </c>
      <c r="F277" s="47" t="s">
        <v>317</v>
      </c>
      <c r="G277" s="47" t="s">
        <v>1159</v>
      </c>
      <c r="H277" s="43" t="e">
        <f>VLOOKUP(F277,IT!C:C,2,FALSE)</f>
        <v>#REF!</v>
      </c>
      <c r="I277" s="43" t="str">
        <f t="shared" si="15"/>
        <v>Nicht kumulierbar mit Leistung: 70.142.000</v>
      </c>
      <c r="J277" s="43" t="str">
        <f t="shared" si="16"/>
        <v>Non cumulable avec chapitre : 70.142.000</v>
      </c>
      <c r="K277" s="43" t="str">
        <f t="shared" si="17"/>
        <v>Non cumulabile col capitolo: 70.142.000</v>
      </c>
      <c r="L277" s="44">
        <v>45292</v>
      </c>
      <c r="M277" s="18">
        <v>401768</v>
      </c>
    </row>
    <row r="278" spans="1:13" x14ac:dyDescent="0.2">
      <c r="A278" s="33" t="s">
        <v>1368</v>
      </c>
      <c r="B278" s="34"/>
      <c r="C278" s="34" t="s">
        <v>316</v>
      </c>
      <c r="D278" s="34" t="s">
        <v>1159</v>
      </c>
      <c r="E278" s="63" t="e">
        <f>VLOOKUP(C278,IT!C:C,2,FALSE)</f>
        <v>#REF!</v>
      </c>
      <c r="F278" s="34" t="s">
        <v>318</v>
      </c>
      <c r="G278" s="34" t="s">
        <v>1159</v>
      </c>
      <c r="H278" s="35" t="e">
        <f>VLOOKUP(F278,IT!C:C,2,FALSE)</f>
        <v>#REF!</v>
      </c>
      <c r="I278" s="35" t="str">
        <f t="shared" si="15"/>
        <v>Nicht kumulierbar mit Leistung: 70.143.000</v>
      </c>
      <c r="J278" s="35" t="str">
        <f t="shared" si="16"/>
        <v>Non cumulable avec chapitre : 70.143.000</v>
      </c>
      <c r="K278" s="35" t="str">
        <f t="shared" si="17"/>
        <v>Non cumulabile col capitolo: 70.143.000</v>
      </c>
      <c r="L278" s="36">
        <v>45292</v>
      </c>
      <c r="M278" s="37">
        <v>401768</v>
      </c>
    </row>
    <row r="279" spans="1:13" x14ac:dyDescent="0.2">
      <c r="A279" s="48" t="s">
        <v>1368</v>
      </c>
      <c r="B279" s="49"/>
      <c r="C279" s="49" t="s">
        <v>317</v>
      </c>
      <c r="D279" s="49" t="s">
        <v>1159</v>
      </c>
      <c r="E279" s="66" t="e">
        <f>VLOOKUP(C279,IT!C:C,2,FALSE)</f>
        <v>#REF!</v>
      </c>
      <c r="F279" s="49" t="s">
        <v>318</v>
      </c>
      <c r="G279" s="49" t="s">
        <v>1159</v>
      </c>
      <c r="H279" s="50" t="e">
        <f>VLOOKUP(F279,IT!C:C,2,FALSE)</f>
        <v>#REF!</v>
      </c>
      <c r="I279" s="50" t="str">
        <f t="shared" si="15"/>
        <v>Nicht kumulierbar mit Leistung: 70.143.000</v>
      </c>
      <c r="J279" s="50" t="str">
        <f t="shared" si="16"/>
        <v>Non cumulable avec chapitre : 70.143.000</v>
      </c>
      <c r="K279" s="50" t="str">
        <f t="shared" si="17"/>
        <v>Non cumulabile col capitolo: 70.143.000</v>
      </c>
      <c r="L279" s="51">
        <v>45292</v>
      </c>
      <c r="M279" s="52">
        <v>401768</v>
      </c>
    </row>
    <row r="280" spans="1:13" x14ac:dyDescent="0.2">
      <c r="A280" s="12" t="s">
        <v>1368</v>
      </c>
      <c r="B280" s="13"/>
      <c r="C280" s="13" t="s">
        <v>319</v>
      </c>
      <c r="D280" s="13" t="s">
        <v>1159</v>
      </c>
      <c r="E280" s="60" t="e">
        <f>VLOOKUP(C280,IT!C:C,2,FALSE)</f>
        <v>#REF!</v>
      </c>
      <c r="F280" s="13" t="s">
        <v>67</v>
      </c>
      <c r="G280" s="13" t="s">
        <v>179</v>
      </c>
      <c r="H280" s="14" t="e">
        <f>VLOOKUP(F280,IT!B:C,3,FALSE)</f>
        <v>#REF!</v>
      </c>
      <c r="I280" s="14" t="str">
        <f t="shared" si="15"/>
        <v>Nicht kumulierbar mit Kapitel: 20</v>
      </c>
      <c r="J280" s="14" t="str">
        <f t="shared" si="16"/>
        <v>Non cumulable avec chapitre : 20</v>
      </c>
      <c r="K280" s="14" t="str">
        <f t="shared" si="17"/>
        <v>Non cumulabile col capitolo: 20</v>
      </c>
      <c r="L280" s="15">
        <v>45292</v>
      </c>
      <c r="M280" s="16">
        <v>401768</v>
      </c>
    </row>
    <row r="281" spans="1:13" x14ac:dyDescent="0.2">
      <c r="A281" s="17" t="s">
        <v>1368</v>
      </c>
      <c r="B281" s="47"/>
      <c r="C281" s="47" t="s">
        <v>319</v>
      </c>
      <c r="D281" s="47" t="s">
        <v>1159</v>
      </c>
      <c r="E281" s="65" t="e">
        <f>VLOOKUP(C281,IT!C:C,2,FALSE)</f>
        <v>#REF!</v>
      </c>
      <c r="F281" s="47" t="s">
        <v>68</v>
      </c>
      <c r="G281" s="47" t="s">
        <v>179</v>
      </c>
      <c r="H281" s="43" t="e">
        <f>VLOOKUP(F281,IT!B:C,3,FALSE)</f>
        <v>#REF!</v>
      </c>
      <c r="I281" s="43" t="str">
        <f t="shared" si="15"/>
        <v>Nicht kumulierbar mit Kapitel: 30</v>
      </c>
      <c r="J281" s="43" t="str">
        <f t="shared" si="16"/>
        <v>Non cumulable avec chapitre : 30</v>
      </c>
      <c r="K281" s="43" t="str">
        <f t="shared" si="17"/>
        <v>Non cumulabile col capitolo: 30</v>
      </c>
      <c r="L281" s="44">
        <v>45292</v>
      </c>
      <c r="M281" s="18">
        <v>401768</v>
      </c>
    </row>
    <row r="282" spans="1:13" x14ac:dyDescent="0.2">
      <c r="A282" s="17" t="s">
        <v>1368</v>
      </c>
      <c r="B282" s="47"/>
      <c r="C282" s="47" t="s">
        <v>319</v>
      </c>
      <c r="D282" s="47" t="s">
        <v>1159</v>
      </c>
      <c r="E282" s="65" t="e">
        <f>VLOOKUP(C282,IT!C:C,2,FALSE)</f>
        <v>#REF!</v>
      </c>
      <c r="F282" s="47" t="s">
        <v>89</v>
      </c>
      <c r="G282" s="47" t="s">
        <v>179</v>
      </c>
      <c r="H282" s="43" t="e">
        <f>VLOOKUP(F282,IT!B:C,3,FALSE)</f>
        <v>#REF!</v>
      </c>
      <c r="I282" s="43" t="str">
        <f t="shared" si="15"/>
        <v>Nicht kumulierbar mit Kapitel: 50</v>
      </c>
      <c r="J282" s="43" t="str">
        <f t="shared" si="16"/>
        <v>Non cumulable avec chapitre : 50</v>
      </c>
      <c r="K282" s="43" t="str">
        <f t="shared" si="17"/>
        <v>Non cumulabile col capitolo: 50</v>
      </c>
      <c r="L282" s="44">
        <v>45292</v>
      </c>
      <c r="M282" s="18">
        <v>401768</v>
      </c>
    </row>
    <row r="283" spans="1:13" x14ac:dyDescent="0.2">
      <c r="A283" s="17" t="s">
        <v>1368</v>
      </c>
      <c r="B283" s="47"/>
      <c r="C283" s="47" t="s">
        <v>319</v>
      </c>
      <c r="D283" s="47" t="s">
        <v>1159</v>
      </c>
      <c r="E283" s="65" t="e">
        <f>VLOOKUP(C283,IT!C:C,2,FALSE)</f>
        <v>#REF!</v>
      </c>
      <c r="F283" s="47" t="s">
        <v>76</v>
      </c>
      <c r="G283" s="47" t="s">
        <v>179</v>
      </c>
      <c r="H283" s="43" t="e">
        <f>VLOOKUP(F283,IT!B:C,3,FALSE)</f>
        <v>#REF!</v>
      </c>
      <c r="I283" s="43" t="str">
        <f t="shared" si="15"/>
        <v>Nicht kumulierbar mit Kapitel: 60</v>
      </c>
      <c r="J283" s="43" t="str">
        <f t="shared" si="16"/>
        <v>Non cumulable avec chapitre : 60</v>
      </c>
      <c r="K283" s="43" t="str">
        <f t="shared" si="17"/>
        <v>Non cumulabile col capitolo: 60</v>
      </c>
      <c r="L283" s="44">
        <v>45292</v>
      </c>
      <c r="M283" s="18">
        <v>401768</v>
      </c>
    </row>
    <row r="284" spans="1:13" x14ac:dyDescent="0.2">
      <c r="A284" s="19" t="s">
        <v>1368</v>
      </c>
      <c r="B284" s="20"/>
      <c r="C284" s="20" t="s">
        <v>320</v>
      </c>
      <c r="D284" s="20" t="s">
        <v>1159</v>
      </c>
      <c r="E284" s="61" t="e">
        <f>VLOOKUP(C284,IT!C:C,2,FALSE)</f>
        <v>#REF!</v>
      </c>
      <c r="F284" s="20" t="s">
        <v>89</v>
      </c>
      <c r="G284" s="20" t="s">
        <v>179</v>
      </c>
      <c r="H284" s="21" t="e">
        <f>VLOOKUP(F284,IT!B:C,3,FALSE)</f>
        <v>#REF!</v>
      </c>
      <c r="I284" s="21" t="str">
        <f t="shared" si="15"/>
        <v>Nicht kumulierbar mit Kapitel: 50</v>
      </c>
      <c r="J284" s="21" t="str">
        <f t="shared" si="16"/>
        <v>Non cumulable avec chapitre : 50</v>
      </c>
      <c r="K284" s="21" t="str">
        <f t="shared" si="17"/>
        <v>Non cumulabile col capitolo: 50</v>
      </c>
      <c r="L284" s="23">
        <v>45292</v>
      </c>
      <c r="M284" s="24">
        <v>401768</v>
      </c>
    </row>
    <row r="285" spans="1:13" x14ac:dyDescent="0.2">
      <c r="A285" s="27" t="s">
        <v>1368</v>
      </c>
      <c r="B285" s="28"/>
      <c r="C285" s="28" t="s">
        <v>320</v>
      </c>
      <c r="D285" s="28" t="s">
        <v>1159</v>
      </c>
      <c r="E285" s="62" t="e">
        <f>VLOOKUP(C285,IT!C:C,2,FALSE)</f>
        <v>#REF!</v>
      </c>
      <c r="F285" s="28" t="s">
        <v>321</v>
      </c>
      <c r="G285" s="28" t="s">
        <v>1159</v>
      </c>
      <c r="H285" s="29" t="e">
        <f>VLOOKUP(F285,IT!C:C,2,FALSE)</f>
        <v>#REF!</v>
      </c>
      <c r="I285" s="29" t="str">
        <f t="shared" si="15"/>
        <v>Nicht kumulierbar mit Leistung: 70.152.000</v>
      </c>
      <c r="J285" s="29" t="str">
        <f t="shared" si="16"/>
        <v>Non cumulable avec chapitre : 70.152.000</v>
      </c>
      <c r="K285" s="29" t="str">
        <f t="shared" si="17"/>
        <v>Non cumulabile col capitolo: 70.152.000</v>
      </c>
      <c r="L285" s="30">
        <v>45292</v>
      </c>
      <c r="M285" s="31">
        <v>401768</v>
      </c>
    </row>
    <row r="286" spans="1:13" x14ac:dyDescent="0.2">
      <c r="A286" s="53" t="s">
        <v>1368</v>
      </c>
      <c r="B286" s="54"/>
      <c r="C286" s="54" t="s">
        <v>324</v>
      </c>
      <c r="D286" s="54" t="s">
        <v>1159</v>
      </c>
      <c r="E286" s="67" t="e">
        <f>VLOOKUP(C286,IT!C:C,2,FALSE)</f>
        <v>#REF!</v>
      </c>
      <c r="F286" s="54" t="s">
        <v>1018</v>
      </c>
      <c r="G286" s="54" t="s">
        <v>1159</v>
      </c>
      <c r="H286" s="55" t="e">
        <f>VLOOKUP(F286,IT!C:C,2,FALSE)</f>
        <v>#REF!</v>
      </c>
      <c r="I286" s="55" t="str">
        <f t="shared" si="15"/>
        <v>Nicht kumulierbar mit Leistung: 70.164.100</v>
      </c>
      <c r="J286" s="55" t="str">
        <f t="shared" si="16"/>
        <v>Non cumulable avec chapitre : 70.164.100</v>
      </c>
      <c r="K286" s="55" t="str">
        <f t="shared" si="17"/>
        <v>Non cumulabile col capitolo: 70.164.100</v>
      </c>
      <c r="L286" s="56">
        <v>45292</v>
      </c>
      <c r="M286" s="57">
        <v>401768</v>
      </c>
    </row>
    <row r="287" spans="1:13" x14ac:dyDescent="0.2">
      <c r="A287" s="48" t="s">
        <v>1368</v>
      </c>
      <c r="B287" s="49"/>
      <c r="C287" s="49" t="s">
        <v>1057</v>
      </c>
      <c r="D287" s="49" t="s">
        <v>1159</v>
      </c>
      <c r="E287" s="66" t="e">
        <f>VLOOKUP(C287,IT!C:C,2,FALSE)</f>
        <v>#REF!</v>
      </c>
      <c r="F287" s="83" t="s">
        <v>326</v>
      </c>
      <c r="G287" s="49" t="s">
        <v>1159</v>
      </c>
      <c r="H287" s="50" t="e">
        <f>VLOOKUP(F287,IT!C:C,2,FALSE)</f>
        <v>#REF!</v>
      </c>
      <c r="I287" s="50" t="str">
        <f t="shared" si="15"/>
        <v>Nicht kumulierbar mit Leistung: 70.171.000</v>
      </c>
      <c r="J287" s="50" t="str">
        <f t="shared" si="16"/>
        <v>Non cumulable avec chapitre : 70.171.000</v>
      </c>
      <c r="K287" s="50" t="str">
        <f t="shared" si="17"/>
        <v>Non cumulabile col capitolo: 70.171.000</v>
      </c>
      <c r="L287" s="51">
        <v>45292</v>
      </c>
      <c r="M287" s="52">
        <v>401768</v>
      </c>
    </row>
    <row r="288" spans="1:13" x14ac:dyDescent="0.2">
      <c r="A288" s="12" t="s">
        <v>1368</v>
      </c>
      <c r="B288" s="13"/>
      <c r="C288" s="13" t="s">
        <v>1195</v>
      </c>
      <c r="D288" s="13" t="s">
        <v>1159</v>
      </c>
      <c r="E288" s="60" t="e">
        <f>VLOOKUP(C288,IT!C:C,2,FALSE)</f>
        <v>#REF!</v>
      </c>
      <c r="F288" s="13" t="s">
        <v>67</v>
      </c>
      <c r="G288" s="13" t="s">
        <v>179</v>
      </c>
      <c r="H288" s="14" t="e">
        <f>VLOOKUP(F288,IT!B:C,3,FALSE)</f>
        <v>#REF!</v>
      </c>
      <c r="I288" s="14" t="str">
        <f t="shared" si="15"/>
        <v>Nicht kumulierbar mit Kapitel: 20</v>
      </c>
      <c r="J288" s="14" t="str">
        <f t="shared" si="16"/>
        <v>Non cumulable avec chapitre : 20</v>
      </c>
      <c r="K288" s="14" t="str">
        <f t="shared" si="17"/>
        <v>Non cumulabile col capitolo: 20</v>
      </c>
      <c r="L288" s="15">
        <v>45292</v>
      </c>
      <c r="M288" s="16">
        <v>401768</v>
      </c>
    </row>
    <row r="289" spans="1:13" x14ac:dyDescent="0.2">
      <c r="A289" s="17" t="s">
        <v>1368</v>
      </c>
      <c r="B289" s="47"/>
      <c r="C289" s="47" t="s">
        <v>1195</v>
      </c>
      <c r="D289" s="47" t="s">
        <v>1159</v>
      </c>
      <c r="E289" s="65" t="e">
        <f>VLOOKUP(C289,IT!C:C,2,FALSE)</f>
        <v>#REF!</v>
      </c>
      <c r="F289" s="47" t="s">
        <v>68</v>
      </c>
      <c r="G289" s="47" t="s">
        <v>179</v>
      </c>
      <c r="H289" s="43" t="e">
        <f>VLOOKUP(F289,IT!B:C,3,FALSE)</f>
        <v>#REF!</v>
      </c>
      <c r="I289" s="43" t="str">
        <f t="shared" si="15"/>
        <v>Nicht kumulierbar mit Kapitel: 30</v>
      </c>
      <c r="J289" s="43" t="str">
        <f t="shared" si="16"/>
        <v>Non cumulable avec chapitre : 30</v>
      </c>
      <c r="K289" s="43" t="str">
        <f t="shared" si="17"/>
        <v>Non cumulabile col capitolo: 30</v>
      </c>
      <c r="L289" s="44">
        <v>45292</v>
      </c>
      <c r="M289" s="18">
        <v>401768</v>
      </c>
    </row>
    <row r="290" spans="1:13" x14ac:dyDescent="0.2">
      <c r="A290" s="17" t="s">
        <v>1368</v>
      </c>
      <c r="B290" s="47"/>
      <c r="C290" s="47" t="s">
        <v>1195</v>
      </c>
      <c r="D290" s="47" t="s">
        <v>1159</v>
      </c>
      <c r="E290" s="65" t="e">
        <f>VLOOKUP(C290,IT!C:C,2,FALSE)</f>
        <v>#REF!</v>
      </c>
      <c r="F290" s="47" t="s">
        <v>73</v>
      </c>
      <c r="G290" s="47" t="s">
        <v>179</v>
      </c>
      <c r="H290" s="43" t="e">
        <f>VLOOKUP(F290,IT!B:C,3,FALSE)</f>
        <v>#REF!</v>
      </c>
      <c r="I290" s="43" t="str">
        <f t="shared" si="15"/>
        <v>Nicht kumulierbar mit Kapitel: 40</v>
      </c>
      <c r="J290" s="43" t="str">
        <f t="shared" si="16"/>
        <v>Non cumulable avec chapitre : 40</v>
      </c>
      <c r="K290" s="43" t="str">
        <f t="shared" si="17"/>
        <v>Non cumulabile col capitolo: 40</v>
      </c>
      <c r="L290" s="44">
        <v>45292</v>
      </c>
      <c r="M290" s="18">
        <v>401768</v>
      </c>
    </row>
    <row r="291" spans="1:13" x14ac:dyDescent="0.2">
      <c r="A291" s="17" t="s">
        <v>1368</v>
      </c>
      <c r="B291" s="47"/>
      <c r="C291" s="47" t="s">
        <v>1195</v>
      </c>
      <c r="D291" s="47" t="s">
        <v>1159</v>
      </c>
      <c r="E291" s="65" t="e">
        <f>VLOOKUP(C291,IT!C:C,2,FALSE)</f>
        <v>#REF!</v>
      </c>
      <c r="F291" s="47" t="s">
        <v>76</v>
      </c>
      <c r="G291" s="47" t="s">
        <v>179</v>
      </c>
      <c r="H291" s="43" t="e">
        <f>VLOOKUP(F291,IT!B:C,3,FALSE)</f>
        <v>#REF!</v>
      </c>
      <c r="I291" s="43" t="str">
        <f t="shared" si="15"/>
        <v>Nicht kumulierbar mit Kapitel: 60</v>
      </c>
      <c r="J291" s="43" t="str">
        <f t="shared" si="16"/>
        <v>Non cumulable avec chapitre : 60</v>
      </c>
      <c r="K291" s="43" t="str">
        <f t="shared" si="17"/>
        <v>Non cumulabile col capitolo: 60</v>
      </c>
      <c r="L291" s="44">
        <v>45292</v>
      </c>
      <c r="M291" s="18">
        <v>401768</v>
      </c>
    </row>
    <row r="292" spans="1:13" x14ac:dyDescent="0.2">
      <c r="A292" s="19" t="s">
        <v>1368</v>
      </c>
      <c r="B292" s="20"/>
      <c r="C292" s="84" t="s">
        <v>1196</v>
      </c>
      <c r="D292" s="20" t="s">
        <v>1159</v>
      </c>
      <c r="E292" s="61" t="e">
        <f>VLOOKUP(C292,IT!C:C,2,FALSE)</f>
        <v>#REF!</v>
      </c>
      <c r="F292" s="40" t="s">
        <v>67</v>
      </c>
      <c r="G292" s="20" t="s">
        <v>179</v>
      </c>
      <c r="H292" s="21" t="e">
        <f>VLOOKUP(F292,IT!B:C,3,FALSE)</f>
        <v>#REF!</v>
      </c>
      <c r="I292" s="21" t="str">
        <f t="shared" si="15"/>
        <v>Nicht kumulierbar mit Kapitel: 20</v>
      </c>
      <c r="J292" s="21" t="str">
        <f t="shared" si="16"/>
        <v>Non cumulable avec chapitre : 20</v>
      </c>
      <c r="K292" s="21" t="str">
        <f t="shared" si="17"/>
        <v>Non cumulabile col capitolo: 20</v>
      </c>
      <c r="L292" s="23">
        <v>45292</v>
      </c>
      <c r="M292" s="24">
        <v>401768</v>
      </c>
    </row>
    <row r="293" spans="1:13" x14ac:dyDescent="0.2">
      <c r="A293" s="25" t="s">
        <v>1368</v>
      </c>
      <c r="B293" s="45"/>
      <c r="C293" s="85" t="s">
        <v>1196</v>
      </c>
      <c r="D293" s="45" t="s">
        <v>1159</v>
      </c>
      <c r="E293" s="64" t="e">
        <f>VLOOKUP(C293,IT!C:C,2,FALSE)</f>
        <v>#REF!</v>
      </c>
      <c r="F293" s="86" t="s">
        <v>68</v>
      </c>
      <c r="G293" s="45" t="s">
        <v>179</v>
      </c>
      <c r="H293" s="46" t="e">
        <f>VLOOKUP(F293,IT!B:C,3,FALSE)</f>
        <v>#REF!</v>
      </c>
      <c r="I293" s="46" t="str">
        <f t="shared" si="15"/>
        <v>Nicht kumulierbar mit Kapitel: 30</v>
      </c>
      <c r="J293" s="46" t="str">
        <f t="shared" si="16"/>
        <v>Non cumulable avec chapitre : 30</v>
      </c>
      <c r="K293" s="46" t="str">
        <f t="shared" si="17"/>
        <v>Non cumulabile col capitolo: 30</v>
      </c>
      <c r="L293" s="59">
        <v>45292</v>
      </c>
      <c r="M293" s="26">
        <v>401768</v>
      </c>
    </row>
    <row r="294" spans="1:13" x14ac:dyDescent="0.2">
      <c r="A294" s="25" t="s">
        <v>1368</v>
      </c>
      <c r="B294" s="45"/>
      <c r="C294" s="85" t="s">
        <v>1196</v>
      </c>
      <c r="D294" s="45" t="s">
        <v>1159</v>
      </c>
      <c r="E294" s="64" t="e">
        <f>VLOOKUP(C294,IT!C:C,2,FALSE)</f>
        <v>#REF!</v>
      </c>
      <c r="F294" s="86" t="s">
        <v>73</v>
      </c>
      <c r="G294" s="45" t="s">
        <v>179</v>
      </c>
      <c r="H294" s="46" t="e">
        <f>VLOOKUP(F294,IT!B:C,3,FALSE)</f>
        <v>#REF!</v>
      </c>
      <c r="I294" s="46" t="str">
        <f t="shared" si="15"/>
        <v>Nicht kumulierbar mit Kapitel: 40</v>
      </c>
      <c r="J294" s="46" t="str">
        <f t="shared" si="16"/>
        <v>Non cumulable avec chapitre : 40</v>
      </c>
      <c r="K294" s="46" t="str">
        <f t="shared" si="17"/>
        <v>Non cumulabile col capitolo: 40</v>
      </c>
      <c r="L294" s="59">
        <v>45292</v>
      </c>
      <c r="M294" s="26">
        <v>401768</v>
      </c>
    </row>
    <row r="295" spans="1:13" x14ac:dyDescent="0.2">
      <c r="A295" s="25" t="s">
        <v>1368</v>
      </c>
      <c r="B295" s="45"/>
      <c r="C295" s="85" t="s">
        <v>1196</v>
      </c>
      <c r="D295" s="45" t="s">
        <v>1159</v>
      </c>
      <c r="E295" s="64" t="e">
        <f>VLOOKUP(C295,IT!C:C,2,FALSE)</f>
        <v>#REF!</v>
      </c>
      <c r="F295" s="86" t="s">
        <v>76</v>
      </c>
      <c r="G295" s="45" t="s">
        <v>179</v>
      </c>
      <c r="H295" s="46" t="e">
        <f>VLOOKUP(F295,IT!B:C,3,FALSE)</f>
        <v>#REF!</v>
      </c>
      <c r="I295" s="46" t="str">
        <f t="shared" si="15"/>
        <v>Nicht kumulierbar mit Kapitel: 60</v>
      </c>
      <c r="J295" s="46" t="str">
        <f t="shared" si="16"/>
        <v>Non cumulable avec chapitre : 60</v>
      </c>
      <c r="K295" s="46" t="str">
        <f t="shared" si="17"/>
        <v>Non cumulabile col capitolo: 60</v>
      </c>
      <c r="L295" s="59">
        <v>45292</v>
      </c>
      <c r="M295" s="26">
        <v>401768</v>
      </c>
    </row>
    <row r="296" spans="1:13" x14ac:dyDescent="0.2">
      <c r="A296" s="25" t="s">
        <v>1368</v>
      </c>
      <c r="B296" s="45"/>
      <c r="C296" s="85" t="s">
        <v>330</v>
      </c>
      <c r="D296" s="45" t="s">
        <v>1159</v>
      </c>
      <c r="E296" s="64" t="e">
        <f>VLOOKUP(C296,IT!C:C,2,FALSE)</f>
        <v>#REF!</v>
      </c>
      <c r="F296" s="86" t="s">
        <v>67</v>
      </c>
      <c r="G296" s="45" t="s">
        <v>179</v>
      </c>
      <c r="H296" s="46" t="e">
        <f>VLOOKUP(F296,IT!B:C,3,FALSE)</f>
        <v>#REF!</v>
      </c>
      <c r="I296" s="46" t="str">
        <f>CONCATENATE("Nicht kumulierbar mit ",G296,": ",F296)</f>
        <v>Nicht kumulierbar mit Kapitel: 20</v>
      </c>
      <c r="J296" s="46" t="str">
        <f t="shared" si="16"/>
        <v>Non cumulable avec chapitre : 20</v>
      </c>
      <c r="K296" s="46" t="str">
        <f t="shared" si="17"/>
        <v>Non cumulabile col capitolo: 20</v>
      </c>
      <c r="L296" s="59">
        <v>45931</v>
      </c>
      <c r="M296" s="26">
        <v>401768</v>
      </c>
    </row>
    <row r="297" spans="1:13" x14ac:dyDescent="0.2">
      <c r="A297" s="25" t="s">
        <v>1368</v>
      </c>
      <c r="B297" s="45"/>
      <c r="C297" s="85" t="s">
        <v>330</v>
      </c>
      <c r="D297" s="45" t="s">
        <v>1159</v>
      </c>
      <c r="E297" s="64" t="e">
        <f>VLOOKUP(C297,IT!C:C,2,FALSE)</f>
        <v>#REF!</v>
      </c>
      <c r="F297" s="86" t="s">
        <v>68</v>
      </c>
      <c r="G297" s="45" t="s">
        <v>179</v>
      </c>
      <c r="H297" s="46" t="e">
        <f>VLOOKUP(F297,IT!B:C,3,FALSE)</f>
        <v>#REF!</v>
      </c>
      <c r="I297" s="46" t="str">
        <f>CONCATENATE("Nicht kumulierbar mit ",G297,": ",F297)</f>
        <v>Nicht kumulierbar mit Kapitel: 30</v>
      </c>
      <c r="J297" s="46" t="str">
        <f t="shared" si="16"/>
        <v>Non cumulable avec chapitre : 30</v>
      </c>
      <c r="K297" s="46" t="str">
        <f t="shared" si="17"/>
        <v>Non cumulabile col capitolo: 30</v>
      </c>
      <c r="L297" s="59">
        <v>45931</v>
      </c>
      <c r="M297" s="26">
        <v>401768</v>
      </c>
    </row>
    <row r="298" spans="1:13" x14ac:dyDescent="0.2">
      <c r="A298" s="25" t="s">
        <v>1368</v>
      </c>
      <c r="B298" s="45"/>
      <c r="C298" s="85" t="s">
        <v>330</v>
      </c>
      <c r="D298" s="45" t="s">
        <v>1159</v>
      </c>
      <c r="E298" s="64" t="e">
        <f>VLOOKUP(C298,IT!C:C,2,FALSE)</f>
        <v>#REF!</v>
      </c>
      <c r="F298" s="86" t="s">
        <v>73</v>
      </c>
      <c r="G298" s="45" t="s">
        <v>179</v>
      </c>
      <c r="H298" s="46" t="e">
        <f>VLOOKUP(F298,IT!B:C,3,FALSE)</f>
        <v>#REF!</v>
      </c>
      <c r="I298" s="46" t="str">
        <f>CONCATENATE("Nicht kumulierbar mit ",G298,": ",F298)</f>
        <v>Nicht kumulierbar mit Kapitel: 40</v>
      </c>
      <c r="J298" s="46" t="str">
        <f t="shared" si="16"/>
        <v>Non cumulable avec chapitre : 40</v>
      </c>
      <c r="K298" s="46" t="str">
        <f t="shared" si="17"/>
        <v>Non cumulabile col capitolo: 40</v>
      </c>
      <c r="L298" s="59">
        <v>45931</v>
      </c>
      <c r="M298" s="26">
        <v>401768</v>
      </c>
    </row>
    <row r="299" spans="1:13" x14ac:dyDescent="0.2">
      <c r="A299" s="27" t="s">
        <v>1368</v>
      </c>
      <c r="B299" s="28"/>
      <c r="C299" s="87" t="s">
        <v>330</v>
      </c>
      <c r="D299" s="28" t="s">
        <v>1159</v>
      </c>
      <c r="E299" s="62" t="e">
        <f>VLOOKUP(C299,IT!C:C,2,FALSE)</f>
        <v>#REF!</v>
      </c>
      <c r="F299" s="28" t="s">
        <v>89</v>
      </c>
      <c r="G299" s="28" t="s">
        <v>179</v>
      </c>
      <c r="H299" s="29" t="e">
        <f>VLOOKUP(F299,IT!B:C,3,FALSE)</f>
        <v>#REF!</v>
      </c>
      <c r="I299" s="29" t="str">
        <f>CONCATENATE("Nicht kumulierbar mit ",G299,": ",F299)</f>
        <v>Nicht kumulierbar mit Kapitel: 50</v>
      </c>
      <c r="J299" s="29" t="str">
        <f t="shared" si="16"/>
        <v>Non cumulable avec chapitre : 50</v>
      </c>
      <c r="K299" s="29" t="str">
        <f t="shared" si="17"/>
        <v>Non cumulabile col capitolo: 50</v>
      </c>
      <c r="L299" s="30">
        <v>45931</v>
      </c>
      <c r="M299" s="31">
        <v>401768</v>
      </c>
    </row>
    <row r="300" spans="1:13" x14ac:dyDescent="0.2">
      <c r="A300" s="12" t="s">
        <v>1368</v>
      </c>
      <c r="B300" s="13"/>
      <c r="C300" s="13" t="s">
        <v>263</v>
      </c>
      <c r="D300" s="13" t="s">
        <v>1159</v>
      </c>
      <c r="E300" s="60" t="e">
        <f>VLOOKUP(C300,IT!C:C,2,FALSE)</f>
        <v>#REF!</v>
      </c>
      <c r="F300" s="13" t="s">
        <v>264</v>
      </c>
      <c r="G300" s="13" t="s">
        <v>1159</v>
      </c>
      <c r="H300" s="14" t="e">
        <f>VLOOKUP(F300,IT!C:C,2,FALSE)</f>
        <v>#REF!</v>
      </c>
      <c r="I300" s="14" t="str">
        <f t="shared" ref="I300:I353" si="18">CONCATENATE("Nicht kumulierbar mit ",G300,": ",F300)</f>
        <v>Nicht kumulierbar mit Leistung: 80.622.000</v>
      </c>
      <c r="J300" s="14" t="str">
        <f t="shared" si="16"/>
        <v>Non cumulable avec chapitre : 80.622.000</v>
      </c>
      <c r="K300" s="14" t="str">
        <f t="shared" si="17"/>
        <v>Non cumulabile col capitolo: 80.622.000</v>
      </c>
      <c r="L300" s="15">
        <v>45292</v>
      </c>
      <c r="M300" s="16">
        <v>401768</v>
      </c>
    </row>
    <row r="301" spans="1:13" x14ac:dyDescent="0.2">
      <c r="A301" s="33" t="s">
        <v>1368</v>
      </c>
      <c r="B301" s="34"/>
      <c r="C301" s="34" t="s">
        <v>263</v>
      </c>
      <c r="D301" s="34" t="s">
        <v>1159</v>
      </c>
      <c r="E301" s="63" t="e">
        <f>VLOOKUP(C301,IT!C:C,2,FALSE)</f>
        <v>#REF!</v>
      </c>
      <c r="F301" s="34" t="s">
        <v>1086</v>
      </c>
      <c r="G301" s="34" t="s">
        <v>1159</v>
      </c>
      <c r="H301" s="35" t="e">
        <f>VLOOKUP(F301,IT!C:C,2,FALSE)</f>
        <v>#REF!</v>
      </c>
      <c r="I301" s="35" t="str">
        <f t="shared" si="18"/>
        <v>Nicht kumulierbar mit Leistung: 80.622.100</v>
      </c>
      <c r="J301" s="35" t="str">
        <f t="shared" si="16"/>
        <v>Non cumulable avec chapitre : 80.622.100</v>
      </c>
      <c r="K301" s="35" t="str">
        <f t="shared" si="17"/>
        <v>Non cumulabile col capitolo: 80.622.100</v>
      </c>
      <c r="L301" s="36">
        <v>45292</v>
      </c>
      <c r="M301" s="37">
        <v>401768</v>
      </c>
    </row>
    <row r="302" spans="1:13" x14ac:dyDescent="0.2">
      <c r="A302" s="48" t="s">
        <v>1368</v>
      </c>
      <c r="B302" s="49"/>
      <c r="C302" s="49" t="s">
        <v>264</v>
      </c>
      <c r="D302" s="49" t="s">
        <v>1159</v>
      </c>
      <c r="E302" s="66" t="e">
        <f>VLOOKUP(C302,IT!C:C,2,FALSE)</f>
        <v>#REF!</v>
      </c>
      <c r="F302" s="49" t="s">
        <v>1086</v>
      </c>
      <c r="G302" s="49" t="s">
        <v>1159</v>
      </c>
      <c r="H302" s="50" t="e">
        <f>VLOOKUP(F302,IT!C:C,2,FALSE)</f>
        <v>#REF!</v>
      </c>
      <c r="I302" s="50" t="str">
        <f t="shared" si="18"/>
        <v>Nicht kumulierbar mit Leistung: 80.622.100</v>
      </c>
      <c r="J302" s="50" t="str">
        <f t="shared" si="16"/>
        <v>Non cumulable avec chapitre : 80.622.100</v>
      </c>
      <c r="K302" s="50" t="str">
        <f t="shared" si="17"/>
        <v>Non cumulabile col capitolo: 80.622.100</v>
      </c>
      <c r="L302" s="51">
        <v>45292</v>
      </c>
      <c r="M302" s="52">
        <v>401768</v>
      </c>
    </row>
    <row r="303" spans="1:13" x14ac:dyDescent="0.2">
      <c r="A303" s="12" t="s">
        <v>1368</v>
      </c>
      <c r="B303" s="13"/>
      <c r="C303" s="13" t="s">
        <v>266</v>
      </c>
      <c r="D303" s="13" t="s">
        <v>1159</v>
      </c>
      <c r="E303" s="60" t="e">
        <f>VLOOKUP(C303,IT!C:C,2,FALSE)</f>
        <v>#REF!</v>
      </c>
      <c r="F303" s="13" t="s">
        <v>1021</v>
      </c>
      <c r="G303" s="13" t="s">
        <v>1159</v>
      </c>
      <c r="H303" s="14" t="e">
        <f>VLOOKUP(F303,IT!C:C,2,FALSE)</f>
        <v>#REF!</v>
      </c>
      <c r="I303" s="14" t="str">
        <f t="shared" si="18"/>
        <v>Nicht kumulierbar mit Leistung: 80.631.100</v>
      </c>
      <c r="J303" s="14" t="str">
        <f t="shared" si="16"/>
        <v>Non cumulable avec chapitre : 80.631.100</v>
      </c>
      <c r="K303" s="14" t="str">
        <f t="shared" si="17"/>
        <v>Non cumulabile col capitolo: 80.631.100</v>
      </c>
      <c r="L303" s="15">
        <v>45292</v>
      </c>
      <c r="M303" s="16">
        <v>401768</v>
      </c>
    </row>
    <row r="304" spans="1:13" x14ac:dyDescent="0.2">
      <c r="A304" s="33" t="s">
        <v>1368</v>
      </c>
      <c r="B304" s="34"/>
      <c r="C304" s="34" t="s">
        <v>266</v>
      </c>
      <c r="D304" s="34" t="s">
        <v>1159</v>
      </c>
      <c r="E304" s="63" t="e">
        <f>VLOOKUP(C304,IT!C:C,2,FALSE)</f>
        <v>#REF!</v>
      </c>
      <c r="F304" s="34" t="s">
        <v>823</v>
      </c>
      <c r="G304" s="34" t="s">
        <v>1159</v>
      </c>
      <c r="H304" s="35" t="e">
        <f>VLOOKUP(F304,IT!C:C,2,FALSE)</f>
        <v>#REF!</v>
      </c>
      <c r="I304" s="35" t="str">
        <f t="shared" si="18"/>
        <v>Nicht kumulierbar mit Leistung: 80.636.000</v>
      </c>
      <c r="J304" s="35" t="str">
        <f t="shared" si="16"/>
        <v>Non cumulable avec chapitre : 80.636.000</v>
      </c>
      <c r="K304" s="35" t="str">
        <f t="shared" si="17"/>
        <v>Non cumulabile col capitolo: 80.636.000</v>
      </c>
      <c r="L304" s="36">
        <v>45292</v>
      </c>
      <c r="M304" s="37">
        <v>401768</v>
      </c>
    </row>
    <row r="305" spans="1:13" x14ac:dyDescent="0.2">
      <c r="A305" s="48" t="s">
        <v>1368</v>
      </c>
      <c r="B305" s="49"/>
      <c r="C305" s="49" t="s">
        <v>1021</v>
      </c>
      <c r="D305" s="49" t="s">
        <v>1159</v>
      </c>
      <c r="E305" s="66" t="e">
        <f>VLOOKUP(C305,IT!C:C,2,FALSE)</f>
        <v>#REF!</v>
      </c>
      <c r="F305" s="49" t="s">
        <v>823</v>
      </c>
      <c r="G305" s="49" t="s">
        <v>1159</v>
      </c>
      <c r="H305" s="50" t="e">
        <f>VLOOKUP(F305,IT!C:C,2,FALSE)</f>
        <v>#REF!</v>
      </c>
      <c r="I305" s="50" t="str">
        <f t="shared" si="18"/>
        <v>Nicht kumulierbar mit Leistung: 80.636.000</v>
      </c>
      <c r="J305" s="50" t="str">
        <f t="shared" si="16"/>
        <v>Non cumulable avec chapitre : 80.636.000</v>
      </c>
      <c r="K305" s="50" t="str">
        <f t="shared" si="17"/>
        <v>Non cumulabile col capitolo: 80.636.000</v>
      </c>
      <c r="L305" s="51">
        <v>45292</v>
      </c>
      <c r="M305" s="52">
        <v>401768</v>
      </c>
    </row>
    <row r="306" spans="1:13" x14ac:dyDescent="0.2">
      <c r="A306" s="12" t="s">
        <v>1368</v>
      </c>
      <c r="B306" s="13"/>
      <c r="C306" s="13" t="s">
        <v>271</v>
      </c>
      <c r="D306" s="13" t="s">
        <v>1159</v>
      </c>
      <c r="E306" s="60" t="e">
        <f>VLOOKUP(C306,IT!C:C,2,FALSE)</f>
        <v>#REF!</v>
      </c>
      <c r="F306" s="13" t="s">
        <v>272</v>
      </c>
      <c r="G306" s="13" t="s">
        <v>1159</v>
      </c>
      <c r="H306" s="14" t="e">
        <f>VLOOKUP(F306,IT!C:C,2,FALSE)</f>
        <v>#REF!</v>
      </c>
      <c r="I306" s="14" t="str">
        <f t="shared" si="18"/>
        <v>Nicht kumulierbar mit Leistung: 80.642.000</v>
      </c>
      <c r="J306" s="14" t="str">
        <f t="shared" si="16"/>
        <v>Non cumulable avec chapitre : 80.642.000</v>
      </c>
      <c r="K306" s="14" t="str">
        <f t="shared" si="17"/>
        <v>Non cumulabile col capitolo: 80.642.000</v>
      </c>
      <c r="L306" s="15">
        <v>45292</v>
      </c>
      <c r="M306" s="16">
        <v>401768</v>
      </c>
    </row>
    <row r="307" spans="1:13" x14ac:dyDescent="0.2">
      <c r="A307" s="33" t="s">
        <v>1368</v>
      </c>
      <c r="B307" s="34"/>
      <c r="C307" s="34" t="s">
        <v>271</v>
      </c>
      <c r="D307" s="34" t="s">
        <v>1159</v>
      </c>
      <c r="E307" s="63" t="e">
        <f>VLOOKUP(C307,IT!C:C,2,FALSE)</f>
        <v>#REF!</v>
      </c>
      <c r="F307" s="34" t="s">
        <v>273</v>
      </c>
      <c r="G307" s="34" t="s">
        <v>1159</v>
      </c>
      <c r="H307" s="35" t="e">
        <f>VLOOKUP(F307,IT!C:C,2,FALSE)</f>
        <v>#REF!</v>
      </c>
      <c r="I307" s="35" t="str">
        <f t="shared" si="18"/>
        <v>Nicht kumulierbar mit Leistung: 80.643.000</v>
      </c>
      <c r="J307" s="35" t="str">
        <f t="shared" si="16"/>
        <v>Non cumulable avec chapitre : 80.643.000</v>
      </c>
      <c r="K307" s="35" t="str">
        <f t="shared" si="17"/>
        <v>Non cumulabile col capitolo: 80.643.000</v>
      </c>
      <c r="L307" s="36">
        <v>45292</v>
      </c>
      <c r="M307" s="37">
        <v>401768</v>
      </c>
    </row>
    <row r="308" spans="1:13" x14ac:dyDescent="0.2">
      <c r="A308" s="48" t="s">
        <v>1368</v>
      </c>
      <c r="B308" s="49"/>
      <c r="C308" s="49" t="s">
        <v>272</v>
      </c>
      <c r="D308" s="49" t="s">
        <v>1159</v>
      </c>
      <c r="E308" s="66" t="e">
        <f>VLOOKUP(C308,IT!C:C,2,FALSE)</f>
        <v>#REF!</v>
      </c>
      <c r="F308" s="49" t="s">
        <v>273</v>
      </c>
      <c r="G308" s="49" t="s">
        <v>1159</v>
      </c>
      <c r="H308" s="50" t="e">
        <f>VLOOKUP(F308,IT!C:C,2,FALSE)</f>
        <v>#REF!</v>
      </c>
      <c r="I308" s="50" t="str">
        <f t="shared" si="18"/>
        <v>Nicht kumulierbar mit Leistung: 80.643.000</v>
      </c>
      <c r="J308" s="50" t="str">
        <f t="shared" si="16"/>
        <v>Non cumulable avec chapitre : 80.643.000</v>
      </c>
      <c r="K308" s="50" t="str">
        <f t="shared" si="17"/>
        <v>Non cumulabile col capitolo: 80.643.000</v>
      </c>
      <c r="L308" s="51">
        <v>45292</v>
      </c>
      <c r="M308" s="52">
        <v>401768</v>
      </c>
    </row>
    <row r="309" spans="1:13" x14ac:dyDescent="0.2">
      <c r="A309" s="53" t="s">
        <v>1368</v>
      </c>
      <c r="B309" s="54"/>
      <c r="C309" s="54" t="s">
        <v>276</v>
      </c>
      <c r="D309" s="54" t="s">
        <v>1159</v>
      </c>
      <c r="E309" s="67" t="e">
        <f>VLOOKUP(C309,IT!C:C,2,FALSE)</f>
        <v>#REF!</v>
      </c>
      <c r="F309" s="54" t="s">
        <v>277</v>
      </c>
      <c r="G309" s="54" t="s">
        <v>1159</v>
      </c>
      <c r="H309" s="55" t="e">
        <f>VLOOKUP(F309,IT!C:C,2,FALSE)</f>
        <v>#REF!</v>
      </c>
      <c r="I309" s="55" t="str">
        <f t="shared" si="18"/>
        <v>Nicht kumulierbar mit Leistung: 80.652.000</v>
      </c>
      <c r="J309" s="55" t="str">
        <f t="shared" si="16"/>
        <v>Non cumulable avec chapitre : 80.652.000</v>
      </c>
      <c r="K309" s="55" t="str">
        <f t="shared" si="17"/>
        <v>Non cumulabile col capitolo: 80.652.000</v>
      </c>
      <c r="L309" s="56">
        <v>45292</v>
      </c>
      <c r="M309" s="57">
        <v>401768</v>
      </c>
    </row>
    <row r="310" spans="1:13" x14ac:dyDescent="0.2">
      <c r="A310" s="48" t="s">
        <v>1368</v>
      </c>
      <c r="B310" s="49"/>
      <c r="C310" s="49" t="s">
        <v>282</v>
      </c>
      <c r="D310" s="49" t="s">
        <v>1159</v>
      </c>
      <c r="E310" s="66" t="e">
        <f>VLOOKUP(C310,IT!C:C,2,FALSE)</f>
        <v>#REF!</v>
      </c>
      <c r="F310" s="49" t="s">
        <v>1024</v>
      </c>
      <c r="G310" s="49" t="s">
        <v>1159</v>
      </c>
      <c r="H310" s="50" t="e">
        <f>VLOOKUP(F310,IT!C:C,2,FALSE)</f>
        <v>#REF!</v>
      </c>
      <c r="I310" s="50" t="str">
        <f t="shared" si="18"/>
        <v>Nicht kumulierbar mit Leistung: 80.664.100</v>
      </c>
      <c r="J310" s="50" t="str">
        <f t="shared" si="16"/>
        <v>Non cumulable avec chapitre : 80.664.100</v>
      </c>
      <c r="K310" s="50" t="str">
        <f t="shared" si="17"/>
        <v>Non cumulabile col capitolo: 80.664.100</v>
      </c>
      <c r="L310" s="51">
        <v>45292</v>
      </c>
      <c r="M310" s="52">
        <v>401768</v>
      </c>
    </row>
    <row r="311" spans="1:13" x14ac:dyDescent="0.2">
      <c r="A311" s="53" t="s">
        <v>1368</v>
      </c>
      <c r="B311" s="54"/>
      <c r="C311" s="54" t="s">
        <v>1058</v>
      </c>
      <c r="D311" s="54" t="s">
        <v>1159</v>
      </c>
      <c r="E311" s="67" t="e">
        <f>VLOOKUP(C311,IT!C:C,2,FALSE)</f>
        <v>#REF!</v>
      </c>
      <c r="F311" s="54" t="s">
        <v>284</v>
      </c>
      <c r="G311" s="54" t="s">
        <v>1159</v>
      </c>
      <c r="H311" s="55" t="e">
        <f>VLOOKUP(F311,IT!C:C,2,FALSE)</f>
        <v>#REF!</v>
      </c>
      <c r="I311" s="55" t="str">
        <f t="shared" si="18"/>
        <v>Nicht kumulierbar mit Leistung: 80.671.000</v>
      </c>
      <c r="J311" s="55" t="str">
        <f t="shared" si="16"/>
        <v>Non cumulable avec chapitre : 80.671.000</v>
      </c>
      <c r="K311" s="55" t="str">
        <f t="shared" si="17"/>
        <v>Non cumulabile col capitolo: 80.671.000</v>
      </c>
      <c r="L311" s="56">
        <v>45292</v>
      </c>
      <c r="M311" s="57">
        <v>401768</v>
      </c>
    </row>
    <row r="312" spans="1:13" x14ac:dyDescent="0.2">
      <c r="A312" s="19" t="s">
        <v>1368</v>
      </c>
      <c r="B312" s="20"/>
      <c r="C312" s="84" t="s">
        <v>173</v>
      </c>
      <c r="D312" s="20" t="s">
        <v>1159</v>
      </c>
      <c r="E312" s="61" t="e">
        <f>VLOOKUP(C312,IT!C:C,2,FALSE)</f>
        <v>#REF!</v>
      </c>
      <c r="F312" s="20" t="s">
        <v>175</v>
      </c>
      <c r="G312" s="20" t="s">
        <v>1159</v>
      </c>
      <c r="H312" s="21" t="e">
        <f>VLOOKUP(F312,IT!C:C,2,FALSE)</f>
        <v>#REF!</v>
      </c>
      <c r="I312" s="21" t="str">
        <f t="shared" si="18"/>
        <v>Nicht kumulierbar mit Leistung: 90.201.000</v>
      </c>
      <c r="J312" s="21" t="str">
        <f t="shared" si="16"/>
        <v>Non cumulable avec chapitre : 90.201.000</v>
      </c>
      <c r="K312" s="21" t="str">
        <f t="shared" si="17"/>
        <v>Non cumulabile col capitolo: 90.201.000</v>
      </c>
      <c r="L312" s="23">
        <v>45292</v>
      </c>
      <c r="M312" s="24">
        <v>401768</v>
      </c>
    </row>
    <row r="313" spans="1:13" x14ac:dyDescent="0.2">
      <c r="A313" s="25" t="s">
        <v>1368</v>
      </c>
      <c r="B313" s="45"/>
      <c r="C313" s="85" t="s">
        <v>173</v>
      </c>
      <c r="D313" s="45" t="s">
        <v>1159</v>
      </c>
      <c r="E313" s="64" t="e">
        <f>VLOOKUP(C313,IT!C:C,2,FALSE)</f>
        <v>#REF!</v>
      </c>
      <c r="F313" s="45" t="s">
        <v>176</v>
      </c>
      <c r="G313" s="45" t="s">
        <v>1159</v>
      </c>
      <c r="H313" s="46" t="e">
        <f>VLOOKUP(F313,IT!C:C,2,FALSE)</f>
        <v>#REF!</v>
      </c>
      <c r="I313" s="46" t="str">
        <f t="shared" si="18"/>
        <v>Nicht kumulierbar mit Leistung: 90.221.000</v>
      </c>
      <c r="J313" s="46" t="str">
        <f t="shared" si="16"/>
        <v>Non cumulable avec chapitre : 90.221.000</v>
      </c>
      <c r="K313" s="46" t="str">
        <f t="shared" si="17"/>
        <v>Non cumulabile col capitolo: 90.221.000</v>
      </c>
      <c r="L313" s="59">
        <v>45292</v>
      </c>
      <c r="M313" s="26">
        <v>401768</v>
      </c>
    </row>
    <row r="314" spans="1:13" x14ac:dyDescent="0.2">
      <c r="A314" s="25" t="s">
        <v>1368</v>
      </c>
      <c r="B314" s="45"/>
      <c r="C314" s="85" t="s">
        <v>173</v>
      </c>
      <c r="D314" s="45" t="s">
        <v>1159</v>
      </c>
      <c r="E314" s="64" t="e">
        <f>VLOOKUP(C314,IT!C:C,2,FALSE)</f>
        <v>#REF!</v>
      </c>
      <c r="F314" s="45" t="s">
        <v>177</v>
      </c>
      <c r="G314" s="45" t="s">
        <v>1159</v>
      </c>
      <c r="H314" s="46" t="e">
        <f>VLOOKUP(F314,IT!C:C,2,FALSE)</f>
        <v>#REF!</v>
      </c>
      <c r="I314" s="46" t="str">
        <f t="shared" si="18"/>
        <v>Nicht kumulierbar mit Leistung: 90.341.000</v>
      </c>
      <c r="J314" s="46" t="str">
        <f t="shared" si="16"/>
        <v>Non cumulable avec chapitre : 90.341.000</v>
      </c>
      <c r="K314" s="46" t="str">
        <f t="shared" si="17"/>
        <v>Non cumulabile col capitolo: 90.341.000</v>
      </c>
      <c r="L314" s="59">
        <v>45292</v>
      </c>
      <c r="M314" s="26">
        <v>401768</v>
      </c>
    </row>
    <row r="315" spans="1:13" x14ac:dyDescent="0.2">
      <c r="A315" s="25" t="s">
        <v>1368</v>
      </c>
      <c r="B315" s="45"/>
      <c r="C315" s="85" t="s">
        <v>173</v>
      </c>
      <c r="D315" s="45" t="s">
        <v>1159</v>
      </c>
      <c r="E315" s="64" t="e">
        <f>VLOOKUP(C315,IT!C:C,2,FALSE)</f>
        <v>#REF!</v>
      </c>
      <c r="F315" s="45" t="s">
        <v>767</v>
      </c>
      <c r="G315" s="45" t="s">
        <v>1159</v>
      </c>
      <c r="H315" s="46" t="e">
        <f>VLOOKUP(F315,IT!C:C,2,FALSE)</f>
        <v>#REF!</v>
      </c>
      <c r="I315" s="46" t="str">
        <f t="shared" si="18"/>
        <v>Nicht kumulierbar mit Leistung: 90.342.000</v>
      </c>
      <c r="J315" s="46" t="str">
        <f t="shared" si="16"/>
        <v>Non cumulable avec chapitre : 90.342.000</v>
      </c>
      <c r="K315" s="46" t="str">
        <f t="shared" si="17"/>
        <v>Non cumulabile col capitolo: 90.342.000</v>
      </c>
      <c r="L315" s="59">
        <v>45292</v>
      </c>
      <c r="M315" s="26">
        <v>401768</v>
      </c>
    </row>
    <row r="316" spans="1:13" x14ac:dyDescent="0.2">
      <c r="A316" s="27" t="s">
        <v>1368</v>
      </c>
      <c r="B316" s="28"/>
      <c r="C316" s="87" t="s">
        <v>173</v>
      </c>
      <c r="D316" s="28" t="s">
        <v>1159</v>
      </c>
      <c r="E316" s="62" t="e">
        <f>VLOOKUP(C316,IT!C:C,2,FALSE)</f>
        <v>#REF!</v>
      </c>
      <c r="F316" s="28" t="s">
        <v>178</v>
      </c>
      <c r="G316" s="28" t="s">
        <v>1159</v>
      </c>
      <c r="H316" s="29" t="e">
        <f>VLOOKUP(F316,IT!C:C,2,FALSE)</f>
        <v>#REF!</v>
      </c>
      <c r="I316" s="29" t="str">
        <f t="shared" si="18"/>
        <v>Nicht kumulierbar mit Leistung: 90.361.000</v>
      </c>
      <c r="J316" s="29" t="str">
        <f t="shared" si="16"/>
        <v>Non cumulable avec chapitre : 90.361.000</v>
      </c>
      <c r="K316" s="29" t="str">
        <f t="shared" si="17"/>
        <v>Non cumulabile col capitolo: 90.361.000</v>
      </c>
      <c r="L316" s="30">
        <v>45292</v>
      </c>
      <c r="M316" s="31">
        <v>401768</v>
      </c>
    </row>
    <row r="317" spans="1:13" x14ac:dyDescent="0.2">
      <c r="A317" s="12" t="s">
        <v>1368</v>
      </c>
      <c r="B317" s="13"/>
      <c r="C317" s="13" t="s">
        <v>175</v>
      </c>
      <c r="D317" s="13" t="s">
        <v>1159</v>
      </c>
      <c r="E317" s="60" t="e">
        <f>VLOOKUP(C317,IT!C:C,2,FALSE)</f>
        <v>#REF!</v>
      </c>
      <c r="F317" s="13" t="s">
        <v>176</v>
      </c>
      <c r="G317" s="13" t="s">
        <v>1159</v>
      </c>
      <c r="H317" s="14" t="e">
        <f>VLOOKUP(F317,IT!C:C,2,FALSE)</f>
        <v>#REF!</v>
      </c>
      <c r="I317" s="14" t="str">
        <f t="shared" si="18"/>
        <v>Nicht kumulierbar mit Leistung: 90.221.000</v>
      </c>
      <c r="J317" s="14" t="str">
        <f t="shared" si="16"/>
        <v>Non cumulable avec chapitre : 90.221.000</v>
      </c>
      <c r="K317" s="14" t="str">
        <f t="shared" si="17"/>
        <v>Non cumulabile col capitolo: 90.221.000</v>
      </c>
      <c r="L317" s="15">
        <v>45292</v>
      </c>
      <c r="M317" s="16">
        <v>401768</v>
      </c>
    </row>
    <row r="318" spans="1:13" x14ac:dyDescent="0.2">
      <c r="A318" s="17" t="s">
        <v>1368</v>
      </c>
      <c r="B318" s="47"/>
      <c r="C318" s="47" t="s">
        <v>175</v>
      </c>
      <c r="D318" s="47" t="s">
        <v>1159</v>
      </c>
      <c r="E318" s="65" t="e">
        <f>VLOOKUP(C318,IT!C:C,2,FALSE)</f>
        <v>#REF!</v>
      </c>
      <c r="F318" s="47" t="s">
        <v>177</v>
      </c>
      <c r="G318" s="47" t="s">
        <v>1159</v>
      </c>
      <c r="H318" s="43" t="e">
        <f>VLOOKUP(F318,IT!C:C,2,FALSE)</f>
        <v>#REF!</v>
      </c>
      <c r="I318" s="43" t="str">
        <f t="shared" si="18"/>
        <v>Nicht kumulierbar mit Leistung: 90.341.000</v>
      </c>
      <c r="J318" s="43" t="str">
        <f t="shared" si="16"/>
        <v>Non cumulable avec chapitre : 90.341.000</v>
      </c>
      <c r="K318" s="43" t="str">
        <f t="shared" si="17"/>
        <v>Non cumulabile col capitolo: 90.341.000</v>
      </c>
      <c r="L318" s="44">
        <v>45292</v>
      </c>
      <c r="M318" s="18">
        <v>401768</v>
      </c>
    </row>
    <row r="319" spans="1:13" x14ac:dyDescent="0.2">
      <c r="A319" s="17" t="s">
        <v>1368</v>
      </c>
      <c r="B319" s="47"/>
      <c r="C319" s="47" t="s">
        <v>175</v>
      </c>
      <c r="D319" s="47" t="s">
        <v>1159</v>
      </c>
      <c r="E319" s="65" t="e">
        <f>VLOOKUP(C319,IT!C:C,2,FALSE)</f>
        <v>#REF!</v>
      </c>
      <c r="F319" s="47" t="s">
        <v>767</v>
      </c>
      <c r="G319" s="47" t="s">
        <v>1159</v>
      </c>
      <c r="H319" s="43" t="e">
        <f>VLOOKUP(F319,IT!C:C,2,FALSE)</f>
        <v>#REF!</v>
      </c>
      <c r="I319" s="43" t="str">
        <f t="shared" si="18"/>
        <v>Nicht kumulierbar mit Leistung: 90.342.000</v>
      </c>
      <c r="J319" s="43" t="str">
        <f t="shared" si="16"/>
        <v>Non cumulable avec chapitre : 90.342.000</v>
      </c>
      <c r="K319" s="43" t="str">
        <f t="shared" si="17"/>
        <v>Non cumulabile col capitolo: 90.342.000</v>
      </c>
      <c r="L319" s="44">
        <v>45292</v>
      </c>
      <c r="M319" s="18">
        <v>401768</v>
      </c>
    </row>
    <row r="320" spans="1:13" x14ac:dyDescent="0.2">
      <c r="A320" s="33" t="s">
        <v>1368</v>
      </c>
      <c r="B320" s="34"/>
      <c r="C320" s="34" t="s">
        <v>175</v>
      </c>
      <c r="D320" s="34" t="s">
        <v>1159</v>
      </c>
      <c r="E320" s="63" t="e">
        <f>VLOOKUP(C320,IT!C:C,2,FALSE)</f>
        <v>#REF!</v>
      </c>
      <c r="F320" s="34" t="s">
        <v>178</v>
      </c>
      <c r="G320" s="34" t="s">
        <v>1159</v>
      </c>
      <c r="H320" s="35" t="e">
        <f>VLOOKUP(F320,IT!C:C,2,FALSE)</f>
        <v>#REF!</v>
      </c>
      <c r="I320" s="35" t="str">
        <f t="shared" si="18"/>
        <v>Nicht kumulierbar mit Leistung: 90.361.000</v>
      </c>
      <c r="J320" s="35" t="str">
        <f t="shared" si="16"/>
        <v>Non cumulable avec chapitre : 90.361.000</v>
      </c>
      <c r="K320" s="35" t="str">
        <f t="shared" si="17"/>
        <v>Non cumulabile col capitolo: 90.361.000</v>
      </c>
      <c r="L320" s="36">
        <v>45292</v>
      </c>
      <c r="M320" s="37">
        <v>401768</v>
      </c>
    </row>
    <row r="321" spans="1:13" x14ac:dyDescent="0.2">
      <c r="A321" s="19" t="s">
        <v>1368</v>
      </c>
      <c r="B321" s="20"/>
      <c r="C321" s="20" t="s">
        <v>176</v>
      </c>
      <c r="D321" s="20" t="s">
        <v>1159</v>
      </c>
      <c r="E321" s="61" t="e">
        <f>VLOOKUP(C321,IT!C:C,2,FALSE)</f>
        <v>#REF!</v>
      </c>
      <c r="F321" s="20" t="s">
        <v>177</v>
      </c>
      <c r="G321" s="20" t="s">
        <v>1159</v>
      </c>
      <c r="H321" s="21" t="e">
        <f>VLOOKUP(F321,IT!C:C,2,FALSE)</f>
        <v>#REF!</v>
      </c>
      <c r="I321" s="21" t="str">
        <f t="shared" si="18"/>
        <v>Nicht kumulierbar mit Leistung: 90.341.000</v>
      </c>
      <c r="J321" s="21" t="str">
        <f t="shared" si="16"/>
        <v>Non cumulable avec chapitre : 90.341.000</v>
      </c>
      <c r="K321" s="21" t="str">
        <f t="shared" si="17"/>
        <v>Non cumulabile col capitolo: 90.341.000</v>
      </c>
      <c r="L321" s="23">
        <v>45292</v>
      </c>
      <c r="M321" s="24">
        <v>401768</v>
      </c>
    </row>
    <row r="322" spans="1:13" x14ac:dyDescent="0.2">
      <c r="A322" s="25" t="s">
        <v>1368</v>
      </c>
      <c r="B322" s="45"/>
      <c r="C322" s="45" t="s">
        <v>176</v>
      </c>
      <c r="D322" s="45" t="s">
        <v>1159</v>
      </c>
      <c r="E322" s="64" t="e">
        <f>VLOOKUP(C322,IT!C:C,2,FALSE)</f>
        <v>#REF!</v>
      </c>
      <c r="F322" s="45" t="s">
        <v>767</v>
      </c>
      <c r="G322" s="45" t="s">
        <v>1159</v>
      </c>
      <c r="H322" s="46" t="e">
        <f>VLOOKUP(F322,IT!C:C,2,FALSE)</f>
        <v>#REF!</v>
      </c>
      <c r="I322" s="46" t="str">
        <f t="shared" si="18"/>
        <v>Nicht kumulierbar mit Leistung: 90.342.000</v>
      </c>
      <c r="J322" s="46" t="str">
        <f t="shared" ref="J322:J353" si="19">CONCATENATE("Non cumulable avec ",$P$1," : ",F322)</f>
        <v>Non cumulable avec chapitre : 90.342.000</v>
      </c>
      <c r="K322" s="46" t="str">
        <f t="shared" ref="K322:K353" si="20">CONCATENATE("Non cumulabile col ",$Q$1,": ",F322)</f>
        <v>Non cumulabile col capitolo: 90.342.000</v>
      </c>
      <c r="L322" s="59">
        <v>45292</v>
      </c>
      <c r="M322" s="26">
        <v>401768</v>
      </c>
    </row>
    <row r="323" spans="1:13" x14ac:dyDescent="0.2">
      <c r="A323" s="27" t="s">
        <v>1368</v>
      </c>
      <c r="B323" s="28"/>
      <c r="C323" s="28" t="s">
        <v>176</v>
      </c>
      <c r="D323" s="28" t="s">
        <v>1159</v>
      </c>
      <c r="E323" s="62" t="e">
        <f>VLOOKUP(C323,IT!C:C,2,FALSE)</f>
        <v>#REF!</v>
      </c>
      <c r="F323" s="28" t="s">
        <v>178</v>
      </c>
      <c r="G323" s="28" t="s">
        <v>1159</v>
      </c>
      <c r="H323" s="29" t="e">
        <f>VLOOKUP(F323,IT!C:C,2,FALSE)</f>
        <v>#REF!</v>
      </c>
      <c r="I323" s="29" t="str">
        <f t="shared" si="18"/>
        <v>Nicht kumulierbar mit Leistung: 90.361.000</v>
      </c>
      <c r="J323" s="29" t="str">
        <f t="shared" si="19"/>
        <v>Non cumulable avec chapitre : 90.361.000</v>
      </c>
      <c r="K323" s="29" t="str">
        <f t="shared" si="20"/>
        <v>Non cumulabile col capitolo: 90.361.000</v>
      </c>
      <c r="L323" s="30">
        <v>45292</v>
      </c>
      <c r="M323" s="31">
        <v>401768</v>
      </c>
    </row>
    <row r="324" spans="1:13" x14ac:dyDescent="0.2">
      <c r="A324" s="12" t="s">
        <v>1368</v>
      </c>
      <c r="B324" s="13"/>
      <c r="C324" s="13" t="s">
        <v>177</v>
      </c>
      <c r="D324" s="13" t="s">
        <v>1159</v>
      </c>
      <c r="E324" s="60" t="e">
        <f>VLOOKUP(C324,IT!C:C,2,FALSE)</f>
        <v>#REF!</v>
      </c>
      <c r="F324" s="13" t="s">
        <v>767</v>
      </c>
      <c r="G324" s="13" t="s">
        <v>1159</v>
      </c>
      <c r="H324" s="14" t="e">
        <f>VLOOKUP(F324,IT!C:C,2,FALSE)</f>
        <v>#REF!</v>
      </c>
      <c r="I324" s="14" t="str">
        <f t="shared" si="18"/>
        <v>Nicht kumulierbar mit Leistung: 90.342.000</v>
      </c>
      <c r="J324" s="14" t="str">
        <f t="shared" si="19"/>
        <v>Non cumulable avec chapitre : 90.342.000</v>
      </c>
      <c r="K324" s="14" t="str">
        <f t="shared" si="20"/>
        <v>Non cumulabile col capitolo: 90.342.000</v>
      </c>
      <c r="L324" s="15">
        <v>45292</v>
      </c>
      <c r="M324" s="16">
        <v>401768</v>
      </c>
    </row>
    <row r="325" spans="1:13" x14ac:dyDescent="0.2">
      <c r="A325" s="33" t="s">
        <v>1368</v>
      </c>
      <c r="B325" s="34"/>
      <c r="C325" s="34" t="s">
        <v>177</v>
      </c>
      <c r="D325" s="34" t="s">
        <v>1159</v>
      </c>
      <c r="E325" s="63" t="e">
        <f>VLOOKUP(C325,IT!C:C,2,FALSE)</f>
        <v>#REF!</v>
      </c>
      <c r="F325" s="34" t="s">
        <v>178</v>
      </c>
      <c r="G325" s="34" t="s">
        <v>1159</v>
      </c>
      <c r="H325" s="35" t="e">
        <f>VLOOKUP(F325,IT!C:C,2,FALSE)</f>
        <v>#REF!</v>
      </c>
      <c r="I325" s="35" t="str">
        <f t="shared" si="18"/>
        <v>Nicht kumulierbar mit Leistung: 90.361.000</v>
      </c>
      <c r="J325" s="35" t="str">
        <f t="shared" si="19"/>
        <v>Non cumulable avec chapitre : 90.361.000</v>
      </c>
      <c r="K325" s="35" t="str">
        <f t="shared" si="20"/>
        <v>Non cumulabile col capitolo: 90.361.000</v>
      </c>
      <c r="L325" s="36">
        <v>45292</v>
      </c>
      <c r="M325" s="37">
        <v>401768</v>
      </c>
    </row>
    <row r="326" spans="1:13" x14ac:dyDescent="0.2">
      <c r="A326" s="48" t="s">
        <v>1368</v>
      </c>
      <c r="B326" s="49"/>
      <c r="C326" s="49" t="s">
        <v>767</v>
      </c>
      <c r="D326" s="49" t="s">
        <v>1159</v>
      </c>
      <c r="E326" s="66" t="e">
        <f>VLOOKUP(C326,IT!C:C,2,FALSE)</f>
        <v>#REF!</v>
      </c>
      <c r="F326" s="49" t="s">
        <v>178</v>
      </c>
      <c r="G326" s="49" t="s">
        <v>1159</v>
      </c>
      <c r="H326" s="50" t="e">
        <f>VLOOKUP(F326,IT!C:C,2,FALSE)</f>
        <v>#REF!</v>
      </c>
      <c r="I326" s="50" t="str">
        <f t="shared" si="18"/>
        <v>Nicht kumulierbar mit Leistung: 90.361.000</v>
      </c>
      <c r="J326" s="50" t="str">
        <f t="shared" si="19"/>
        <v>Non cumulable avec chapitre : 90.361.000</v>
      </c>
      <c r="K326" s="50" t="str">
        <f t="shared" si="20"/>
        <v>Non cumulabile col capitolo: 90.361.000</v>
      </c>
      <c r="L326" s="51">
        <v>45292</v>
      </c>
      <c r="M326" s="52">
        <v>401768</v>
      </c>
    </row>
    <row r="327" spans="1:13" x14ac:dyDescent="0.2">
      <c r="A327" s="12" t="s">
        <v>1368</v>
      </c>
      <c r="B327" s="13"/>
      <c r="C327" s="13" t="s">
        <v>790</v>
      </c>
      <c r="D327" s="13" t="s">
        <v>1159</v>
      </c>
      <c r="E327" s="60" t="e">
        <f>VLOOKUP(C327,IT!C:C,2,FALSE)</f>
        <v>#REF!</v>
      </c>
      <c r="F327" s="13" t="s">
        <v>1237</v>
      </c>
      <c r="G327" s="13" t="s">
        <v>1159</v>
      </c>
      <c r="H327" s="14" t="e">
        <f>VLOOKUP(F327,IT!C:C,2,FALSE)</f>
        <v>#REF!</v>
      </c>
      <c r="I327" s="14" t="str">
        <f t="shared" si="18"/>
        <v>Nicht kumulierbar mit Leistung: 90.401.100</v>
      </c>
      <c r="J327" s="14" t="str">
        <f t="shared" si="19"/>
        <v>Non cumulable avec chapitre : 90.401.100</v>
      </c>
      <c r="K327" s="14" t="str">
        <f t="shared" si="20"/>
        <v>Non cumulabile col capitolo: 90.401.100</v>
      </c>
      <c r="L327" s="15">
        <v>45292</v>
      </c>
      <c r="M327" s="16">
        <v>401768</v>
      </c>
    </row>
    <row r="328" spans="1:13" x14ac:dyDescent="0.2">
      <c r="A328" s="17" t="s">
        <v>1368</v>
      </c>
      <c r="B328" s="47"/>
      <c r="C328" s="47" t="s">
        <v>790</v>
      </c>
      <c r="D328" s="47" t="s">
        <v>1159</v>
      </c>
      <c r="E328" s="65" t="e">
        <f>VLOOKUP(C328,IT!C:C,2,FALSE)</f>
        <v>#REF!</v>
      </c>
      <c r="F328" s="47" t="s">
        <v>865</v>
      </c>
      <c r="G328" s="47" t="s">
        <v>1159</v>
      </c>
      <c r="H328" s="43" t="e">
        <f>VLOOKUP(F328,IT!C:C,2,FALSE)</f>
        <v>#REF!</v>
      </c>
      <c r="I328" s="43" t="str">
        <f t="shared" si="18"/>
        <v>Nicht kumulierbar mit Leistung: 90.402.000</v>
      </c>
      <c r="J328" s="43" t="str">
        <f t="shared" si="19"/>
        <v>Non cumulable avec chapitre : 90.402.000</v>
      </c>
      <c r="K328" s="43" t="str">
        <f t="shared" si="20"/>
        <v>Non cumulabile col capitolo: 90.402.000</v>
      </c>
      <c r="L328" s="44">
        <v>45292</v>
      </c>
      <c r="M328" s="18">
        <v>401768</v>
      </c>
    </row>
    <row r="329" spans="1:13" x14ac:dyDescent="0.2">
      <c r="A329" s="17" t="s">
        <v>1368</v>
      </c>
      <c r="B329" s="47"/>
      <c r="C329" s="47" t="s">
        <v>790</v>
      </c>
      <c r="D329" s="47" t="s">
        <v>1159</v>
      </c>
      <c r="E329" s="65" t="e">
        <f>VLOOKUP(C329,IT!C:C,2,FALSE)</f>
        <v>#REF!</v>
      </c>
      <c r="F329" s="69" t="s">
        <v>866</v>
      </c>
      <c r="G329" s="47" t="s">
        <v>1159</v>
      </c>
      <c r="H329" s="43" t="e">
        <f>VLOOKUP(F329,IT!C:C,2,FALSE)</f>
        <v>#REF!</v>
      </c>
      <c r="I329" s="43" t="str">
        <f t="shared" si="18"/>
        <v>Nicht kumulierbar mit Leistung: 90.403.000</v>
      </c>
      <c r="J329" s="43" t="str">
        <f t="shared" si="19"/>
        <v>Non cumulable avec chapitre : 90.403.000</v>
      </c>
      <c r="K329" s="43" t="str">
        <f t="shared" si="20"/>
        <v>Non cumulabile col capitolo: 90.403.000</v>
      </c>
      <c r="L329" s="44">
        <v>45292</v>
      </c>
      <c r="M329" s="18">
        <v>401768</v>
      </c>
    </row>
    <row r="330" spans="1:13" x14ac:dyDescent="0.2">
      <c r="A330" s="17" t="s">
        <v>1368</v>
      </c>
      <c r="B330" s="47"/>
      <c r="C330" s="47" t="s">
        <v>790</v>
      </c>
      <c r="D330" s="47" t="s">
        <v>1159</v>
      </c>
      <c r="E330" s="65" t="e">
        <f>VLOOKUP(C330,IT!C:C,2,FALSE)</f>
        <v>#REF!</v>
      </c>
      <c r="F330" s="69" t="s">
        <v>1025</v>
      </c>
      <c r="G330" s="47" t="s">
        <v>1159</v>
      </c>
      <c r="H330" s="43" t="e">
        <f>VLOOKUP(F330,IT!C:C,2,FALSE)</f>
        <v>#REF!</v>
      </c>
      <c r="I330" s="43" t="str">
        <f t="shared" si="18"/>
        <v>Nicht kumulierbar mit Leistung: 90.411.000</v>
      </c>
      <c r="J330" s="43" t="str">
        <f t="shared" si="19"/>
        <v>Non cumulable avec chapitre : 90.411.000</v>
      </c>
      <c r="K330" s="43" t="str">
        <f t="shared" si="20"/>
        <v>Non cumulabile col capitolo: 90.411.000</v>
      </c>
      <c r="L330" s="44">
        <v>45292</v>
      </c>
      <c r="M330" s="18">
        <v>401768</v>
      </c>
    </row>
    <row r="331" spans="1:13" x14ac:dyDescent="0.2">
      <c r="A331" s="17" t="s">
        <v>1368</v>
      </c>
      <c r="B331" s="69"/>
      <c r="C331" s="47" t="s">
        <v>790</v>
      </c>
      <c r="D331" s="47" t="s">
        <v>1159</v>
      </c>
      <c r="E331" s="65" t="e">
        <f>VLOOKUP(C331,IT!C:C,2,FALSE)</f>
        <v>#REF!</v>
      </c>
      <c r="F331" s="69" t="s">
        <v>1193</v>
      </c>
      <c r="G331" s="47" t="s">
        <v>1159</v>
      </c>
      <c r="H331" s="43" t="e">
        <f>VLOOKUP(F331,IT!C:C,2,FALSE)</f>
        <v>#REF!</v>
      </c>
      <c r="I331" s="43" t="str">
        <f t="shared" si="18"/>
        <v>Nicht kumulierbar mit Leistung: 90.412.000</v>
      </c>
      <c r="J331" s="43" t="str">
        <f t="shared" si="19"/>
        <v>Non cumulable avec chapitre : 90.412.000</v>
      </c>
      <c r="K331" s="43" t="str">
        <f t="shared" si="20"/>
        <v>Non cumulabile col capitolo: 90.412.000</v>
      </c>
      <c r="L331" s="44">
        <v>45292</v>
      </c>
      <c r="M331" s="18">
        <v>401768</v>
      </c>
    </row>
    <row r="332" spans="1:13" x14ac:dyDescent="0.2">
      <c r="A332" s="33" t="s">
        <v>1368</v>
      </c>
      <c r="B332" s="58"/>
      <c r="C332" s="34" t="s">
        <v>790</v>
      </c>
      <c r="D332" s="34" t="s">
        <v>1159</v>
      </c>
      <c r="E332" s="63" t="e">
        <f>VLOOKUP(C332,IT!C:C,2,FALSE)</f>
        <v>#REF!</v>
      </c>
      <c r="F332" s="58" t="s">
        <v>1029</v>
      </c>
      <c r="G332" s="34" t="s">
        <v>1159</v>
      </c>
      <c r="H332" s="35" t="e">
        <f>VLOOKUP(F332,IT!C:C,2,FALSE)</f>
        <v>#REF!</v>
      </c>
      <c r="I332" s="35" t="str">
        <f t="shared" si="18"/>
        <v>Nicht kumulierbar mit Leistung: 90.421.000</v>
      </c>
      <c r="J332" s="35" t="str">
        <f t="shared" si="19"/>
        <v>Non cumulable avec chapitre : 90.421.000</v>
      </c>
      <c r="K332" s="35" t="str">
        <f t="shared" si="20"/>
        <v>Non cumulabile col capitolo: 90.421.000</v>
      </c>
      <c r="L332" s="36">
        <v>45292</v>
      </c>
      <c r="M332" s="37">
        <v>401768</v>
      </c>
    </row>
    <row r="333" spans="1:13" x14ac:dyDescent="0.2">
      <c r="A333" s="19" t="s">
        <v>1368</v>
      </c>
      <c r="B333" s="22"/>
      <c r="C333" s="20" t="s">
        <v>1237</v>
      </c>
      <c r="D333" s="20" t="s">
        <v>1159</v>
      </c>
      <c r="E333" s="61" t="e">
        <f>VLOOKUP(C333,IT!C:C,2,FALSE)</f>
        <v>#REF!</v>
      </c>
      <c r="F333" s="20" t="s">
        <v>865</v>
      </c>
      <c r="G333" s="20" t="s">
        <v>1159</v>
      </c>
      <c r="H333" s="21" t="e">
        <f>VLOOKUP(F333,IT!C:C,2,FALSE)</f>
        <v>#REF!</v>
      </c>
      <c r="I333" s="21" t="str">
        <f t="shared" si="18"/>
        <v>Nicht kumulierbar mit Leistung: 90.402.000</v>
      </c>
      <c r="J333" s="21" t="str">
        <f t="shared" si="19"/>
        <v>Non cumulable avec chapitre : 90.402.000</v>
      </c>
      <c r="K333" s="21" t="str">
        <f t="shared" si="20"/>
        <v>Non cumulabile col capitolo: 90.402.000</v>
      </c>
      <c r="L333" s="23">
        <v>45292</v>
      </c>
      <c r="M333" s="24">
        <v>401768</v>
      </c>
    </row>
    <row r="334" spans="1:13" x14ac:dyDescent="0.2">
      <c r="A334" s="25" t="s">
        <v>1368</v>
      </c>
      <c r="B334" s="68"/>
      <c r="C334" s="45" t="s">
        <v>1237</v>
      </c>
      <c r="D334" s="45" t="s">
        <v>1159</v>
      </c>
      <c r="E334" s="64" t="e">
        <f>VLOOKUP(C334,IT!C:C,2,FALSE)</f>
        <v>#REF!</v>
      </c>
      <c r="F334" s="68" t="s">
        <v>866</v>
      </c>
      <c r="G334" s="45" t="s">
        <v>1159</v>
      </c>
      <c r="H334" s="46" t="e">
        <f>VLOOKUP(F334,IT!C:C,2,FALSE)</f>
        <v>#REF!</v>
      </c>
      <c r="I334" s="46" t="str">
        <f t="shared" si="18"/>
        <v>Nicht kumulierbar mit Leistung: 90.403.000</v>
      </c>
      <c r="J334" s="46" t="str">
        <f t="shared" si="19"/>
        <v>Non cumulable avec chapitre : 90.403.000</v>
      </c>
      <c r="K334" s="46" t="str">
        <f t="shared" si="20"/>
        <v>Non cumulabile col capitolo: 90.403.000</v>
      </c>
      <c r="L334" s="59">
        <v>45292</v>
      </c>
      <c r="M334" s="26">
        <v>401768</v>
      </c>
    </row>
    <row r="335" spans="1:13" x14ac:dyDescent="0.2">
      <c r="A335" s="25" t="s">
        <v>1368</v>
      </c>
      <c r="B335" s="68"/>
      <c r="C335" s="45" t="s">
        <v>1237</v>
      </c>
      <c r="D335" s="45" t="s">
        <v>1159</v>
      </c>
      <c r="E335" s="64" t="e">
        <f>VLOOKUP(C335,IT!C:C,2,FALSE)</f>
        <v>#REF!</v>
      </c>
      <c r="F335" s="68" t="s">
        <v>1025</v>
      </c>
      <c r="G335" s="45" t="s">
        <v>1159</v>
      </c>
      <c r="H335" s="46" t="e">
        <f>VLOOKUP(F335,IT!C:C,2,FALSE)</f>
        <v>#REF!</v>
      </c>
      <c r="I335" s="46" t="str">
        <f t="shared" si="18"/>
        <v>Nicht kumulierbar mit Leistung: 90.411.000</v>
      </c>
      <c r="J335" s="46" t="str">
        <f t="shared" si="19"/>
        <v>Non cumulable avec chapitre : 90.411.000</v>
      </c>
      <c r="K335" s="46" t="str">
        <f t="shared" si="20"/>
        <v>Non cumulabile col capitolo: 90.411.000</v>
      </c>
      <c r="L335" s="59">
        <v>45292</v>
      </c>
      <c r="M335" s="26">
        <v>401768</v>
      </c>
    </row>
    <row r="336" spans="1:13" x14ac:dyDescent="0.2">
      <c r="A336" s="25" t="s">
        <v>1368</v>
      </c>
      <c r="B336" s="68"/>
      <c r="C336" s="45" t="s">
        <v>1237</v>
      </c>
      <c r="D336" s="45" t="s">
        <v>1159</v>
      </c>
      <c r="E336" s="64" t="e">
        <f>VLOOKUP(C336,IT!C:C,2,FALSE)</f>
        <v>#REF!</v>
      </c>
      <c r="F336" s="68" t="s">
        <v>1193</v>
      </c>
      <c r="G336" s="45" t="s">
        <v>1159</v>
      </c>
      <c r="H336" s="46" t="e">
        <f>VLOOKUP(F336,IT!C:C,2,FALSE)</f>
        <v>#REF!</v>
      </c>
      <c r="I336" s="46" t="str">
        <f t="shared" si="18"/>
        <v>Nicht kumulierbar mit Leistung: 90.412.000</v>
      </c>
      <c r="J336" s="46" t="str">
        <f t="shared" si="19"/>
        <v>Non cumulable avec chapitre : 90.412.000</v>
      </c>
      <c r="K336" s="46" t="str">
        <f t="shared" si="20"/>
        <v>Non cumulabile col capitolo: 90.412.000</v>
      </c>
      <c r="L336" s="59">
        <v>45292</v>
      </c>
      <c r="M336" s="26">
        <v>401768</v>
      </c>
    </row>
    <row r="337" spans="1:13" x14ac:dyDescent="0.2">
      <c r="A337" s="27" t="s">
        <v>1368</v>
      </c>
      <c r="B337" s="38"/>
      <c r="C337" s="28" t="s">
        <v>1237</v>
      </c>
      <c r="D337" s="28" t="s">
        <v>1159</v>
      </c>
      <c r="E337" s="62" t="e">
        <f>VLOOKUP(C337,IT!C:C,2,FALSE)</f>
        <v>#REF!</v>
      </c>
      <c r="F337" s="38" t="s">
        <v>1029</v>
      </c>
      <c r="G337" s="28" t="s">
        <v>1159</v>
      </c>
      <c r="H337" s="29" t="e">
        <f>VLOOKUP(F337,IT!C:C,2,FALSE)</f>
        <v>#REF!</v>
      </c>
      <c r="I337" s="29" t="str">
        <f t="shared" si="18"/>
        <v>Nicht kumulierbar mit Leistung: 90.421.000</v>
      </c>
      <c r="J337" s="29" t="str">
        <f t="shared" si="19"/>
        <v>Non cumulable avec chapitre : 90.421.000</v>
      </c>
      <c r="K337" s="29" t="str">
        <f t="shared" si="20"/>
        <v>Non cumulabile col capitolo: 90.421.000</v>
      </c>
      <c r="L337" s="30">
        <v>45292</v>
      </c>
      <c r="M337" s="31">
        <v>401768</v>
      </c>
    </row>
    <row r="338" spans="1:13" x14ac:dyDescent="0.2">
      <c r="A338" s="12" t="s">
        <v>1368</v>
      </c>
      <c r="B338" s="32"/>
      <c r="C338" s="13" t="s">
        <v>865</v>
      </c>
      <c r="D338" s="13" t="s">
        <v>1159</v>
      </c>
      <c r="E338" s="60" t="e">
        <f>VLOOKUP(C338,IT!C:C,2,FALSE)</f>
        <v>#REF!</v>
      </c>
      <c r="F338" s="32" t="s">
        <v>866</v>
      </c>
      <c r="G338" s="13" t="s">
        <v>1159</v>
      </c>
      <c r="H338" s="14" t="e">
        <f>VLOOKUP(F338,IT!C:C,2,FALSE)</f>
        <v>#REF!</v>
      </c>
      <c r="I338" s="14" t="str">
        <f t="shared" si="18"/>
        <v>Nicht kumulierbar mit Leistung: 90.403.000</v>
      </c>
      <c r="J338" s="14" t="str">
        <f t="shared" si="19"/>
        <v>Non cumulable avec chapitre : 90.403.000</v>
      </c>
      <c r="K338" s="14" t="str">
        <f t="shared" si="20"/>
        <v>Non cumulabile col capitolo: 90.403.000</v>
      </c>
      <c r="L338" s="15">
        <v>45292</v>
      </c>
      <c r="M338" s="16">
        <v>401768</v>
      </c>
    </row>
    <row r="339" spans="1:13" x14ac:dyDescent="0.2">
      <c r="A339" s="17" t="s">
        <v>1368</v>
      </c>
      <c r="B339" s="69"/>
      <c r="C339" s="47" t="s">
        <v>865</v>
      </c>
      <c r="D339" s="47" t="s">
        <v>1159</v>
      </c>
      <c r="E339" s="65" t="e">
        <f>VLOOKUP(C339,IT!C:C,2,FALSE)</f>
        <v>#REF!</v>
      </c>
      <c r="F339" s="69" t="s">
        <v>1025</v>
      </c>
      <c r="G339" s="47" t="s">
        <v>1159</v>
      </c>
      <c r="H339" s="43" t="e">
        <f>VLOOKUP(F339,IT!C:C,2,FALSE)</f>
        <v>#REF!</v>
      </c>
      <c r="I339" s="43" t="str">
        <f t="shared" si="18"/>
        <v>Nicht kumulierbar mit Leistung: 90.411.000</v>
      </c>
      <c r="J339" s="43" t="str">
        <f t="shared" si="19"/>
        <v>Non cumulable avec chapitre : 90.411.000</v>
      </c>
      <c r="K339" s="43" t="str">
        <f t="shared" si="20"/>
        <v>Non cumulabile col capitolo: 90.411.000</v>
      </c>
      <c r="L339" s="44">
        <v>45292</v>
      </c>
      <c r="M339" s="18">
        <v>401768</v>
      </c>
    </row>
    <row r="340" spans="1:13" x14ac:dyDescent="0.2">
      <c r="A340" s="17" t="s">
        <v>1368</v>
      </c>
      <c r="B340" s="69"/>
      <c r="C340" s="47" t="s">
        <v>865</v>
      </c>
      <c r="D340" s="47" t="s">
        <v>1159</v>
      </c>
      <c r="E340" s="65" t="e">
        <f>VLOOKUP(C340,IT!C:C,2,FALSE)</f>
        <v>#REF!</v>
      </c>
      <c r="F340" s="69" t="s">
        <v>1193</v>
      </c>
      <c r="G340" s="47" t="s">
        <v>1159</v>
      </c>
      <c r="H340" s="43" t="e">
        <f>VLOOKUP(F340,IT!C:C,2,FALSE)</f>
        <v>#REF!</v>
      </c>
      <c r="I340" s="43" t="str">
        <f t="shared" si="18"/>
        <v>Nicht kumulierbar mit Leistung: 90.412.000</v>
      </c>
      <c r="J340" s="43" t="str">
        <f t="shared" si="19"/>
        <v>Non cumulable avec chapitre : 90.412.000</v>
      </c>
      <c r="K340" s="43" t="str">
        <f t="shared" si="20"/>
        <v>Non cumulabile col capitolo: 90.412.000</v>
      </c>
      <c r="L340" s="44">
        <v>45292</v>
      </c>
      <c r="M340" s="18">
        <v>401768</v>
      </c>
    </row>
    <row r="341" spans="1:13" x14ac:dyDescent="0.2">
      <c r="A341" s="33" t="s">
        <v>1368</v>
      </c>
      <c r="B341" s="58"/>
      <c r="C341" s="34" t="s">
        <v>865</v>
      </c>
      <c r="D341" s="34" t="s">
        <v>1159</v>
      </c>
      <c r="E341" s="63" t="e">
        <f>VLOOKUP(C341,IT!C:C,2,FALSE)</f>
        <v>#REF!</v>
      </c>
      <c r="F341" s="58" t="s">
        <v>1029</v>
      </c>
      <c r="G341" s="34" t="s">
        <v>1159</v>
      </c>
      <c r="H341" s="35" t="e">
        <f>VLOOKUP(F341,IT!C:C,2,FALSE)</f>
        <v>#REF!</v>
      </c>
      <c r="I341" s="35" t="str">
        <f t="shared" si="18"/>
        <v>Nicht kumulierbar mit Leistung: 90.421.000</v>
      </c>
      <c r="J341" s="35" t="str">
        <f t="shared" si="19"/>
        <v>Non cumulable avec chapitre : 90.421.000</v>
      </c>
      <c r="K341" s="35" t="str">
        <f t="shared" si="20"/>
        <v>Non cumulabile col capitolo: 90.421.000</v>
      </c>
      <c r="L341" s="36">
        <v>45292</v>
      </c>
      <c r="M341" s="37">
        <v>401768</v>
      </c>
    </row>
    <row r="342" spans="1:13" x14ac:dyDescent="0.2">
      <c r="A342" s="19" t="s">
        <v>1368</v>
      </c>
      <c r="B342" s="22"/>
      <c r="C342" s="22" t="s">
        <v>866</v>
      </c>
      <c r="D342" s="20" t="s">
        <v>1159</v>
      </c>
      <c r="E342" s="61" t="e">
        <f>VLOOKUP(C342,IT!C:C,2,FALSE)</f>
        <v>#REF!</v>
      </c>
      <c r="F342" s="22" t="s">
        <v>1025</v>
      </c>
      <c r="G342" s="20" t="s">
        <v>1159</v>
      </c>
      <c r="H342" s="21" t="e">
        <f>VLOOKUP(F342,IT!C:C,2,FALSE)</f>
        <v>#REF!</v>
      </c>
      <c r="I342" s="21" t="str">
        <f t="shared" si="18"/>
        <v>Nicht kumulierbar mit Leistung: 90.411.000</v>
      </c>
      <c r="J342" s="21" t="str">
        <f t="shared" si="19"/>
        <v>Non cumulable avec chapitre : 90.411.000</v>
      </c>
      <c r="K342" s="21" t="str">
        <f t="shared" si="20"/>
        <v>Non cumulabile col capitolo: 90.411.000</v>
      </c>
      <c r="L342" s="23">
        <v>45292</v>
      </c>
      <c r="M342" s="24">
        <v>401768</v>
      </c>
    </row>
    <row r="343" spans="1:13" x14ac:dyDescent="0.2">
      <c r="A343" s="25" t="s">
        <v>1368</v>
      </c>
      <c r="B343" s="68"/>
      <c r="C343" s="68" t="s">
        <v>866</v>
      </c>
      <c r="D343" s="45" t="s">
        <v>1159</v>
      </c>
      <c r="E343" s="64" t="e">
        <f>VLOOKUP(C343,IT!C:C,2,FALSE)</f>
        <v>#REF!</v>
      </c>
      <c r="F343" s="68" t="s">
        <v>1193</v>
      </c>
      <c r="G343" s="45" t="s">
        <v>1159</v>
      </c>
      <c r="H343" s="46" t="e">
        <f>VLOOKUP(F343,IT!C:C,2,FALSE)</f>
        <v>#REF!</v>
      </c>
      <c r="I343" s="46" t="str">
        <f t="shared" si="18"/>
        <v>Nicht kumulierbar mit Leistung: 90.412.000</v>
      </c>
      <c r="J343" s="46" t="str">
        <f t="shared" si="19"/>
        <v>Non cumulable avec chapitre : 90.412.000</v>
      </c>
      <c r="K343" s="46" t="str">
        <f t="shared" si="20"/>
        <v>Non cumulabile col capitolo: 90.412.000</v>
      </c>
      <c r="L343" s="59">
        <v>45292</v>
      </c>
      <c r="M343" s="26">
        <v>401768</v>
      </c>
    </row>
    <row r="344" spans="1:13" x14ac:dyDescent="0.2">
      <c r="A344" s="27" t="s">
        <v>1368</v>
      </c>
      <c r="B344" s="38"/>
      <c r="C344" s="38" t="s">
        <v>866</v>
      </c>
      <c r="D344" s="28" t="s">
        <v>1159</v>
      </c>
      <c r="E344" s="62" t="e">
        <f>VLOOKUP(C344,IT!C:C,2,FALSE)</f>
        <v>#REF!</v>
      </c>
      <c r="F344" s="38" t="s">
        <v>1029</v>
      </c>
      <c r="G344" s="28" t="s">
        <v>1159</v>
      </c>
      <c r="H344" s="29" t="e">
        <f>VLOOKUP(F344,IT!C:C,2,FALSE)</f>
        <v>#REF!</v>
      </c>
      <c r="I344" s="29" t="str">
        <f t="shared" si="18"/>
        <v>Nicht kumulierbar mit Leistung: 90.421.000</v>
      </c>
      <c r="J344" s="29" t="str">
        <f t="shared" si="19"/>
        <v>Non cumulable avec chapitre : 90.421.000</v>
      </c>
      <c r="K344" s="29" t="str">
        <f t="shared" si="20"/>
        <v>Non cumulabile col capitolo: 90.421.000</v>
      </c>
      <c r="L344" s="30">
        <v>45292</v>
      </c>
      <c r="M344" s="31">
        <v>401768</v>
      </c>
    </row>
    <row r="345" spans="1:13" x14ac:dyDescent="0.2">
      <c r="A345" s="12" t="s">
        <v>1368</v>
      </c>
      <c r="B345" s="32"/>
      <c r="C345" s="13" t="s">
        <v>1025</v>
      </c>
      <c r="D345" s="13" t="s">
        <v>1159</v>
      </c>
      <c r="E345" s="60" t="e">
        <f>VLOOKUP(C345,IT!C:C,2,FALSE)</f>
        <v>#REF!</v>
      </c>
      <c r="F345" s="32" t="s">
        <v>90</v>
      </c>
      <c r="G345" s="13" t="s">
        <v>179</v>
      </c>
      <c r="H345" s="14" t="e">
        <f>VLOOKUP(F345,IT!B:C,3,FALSE)</f>
        <v>#REF!</v>
      </c>
      <c r="I345" s="14" t="str">
        <f t="shared" si="18"/>
        <v>Nicht kumulierbar mit Kapitel: 90.100</v>
      </c>
      <c r="J345" s="14" t="str">
        <f t="shared" si="19"/>
        <v>Non cumulable avec chapitre : 90.100</v>
      </c>
      <c r="K345" s="14" t="str">
        <f t="shared" si="20"/>
        <v>Non cumulabile col capitolo: 90.100</v>
      </c>
      <c r="L345" s="15">
        <v>45566</v>
      </c>
      <c r="M345" s="16">
        <v>401768</v>
      </c>
    </row>
    <row r="346" spans="1:13" x14ac:dyDescent="0.2">
      <c r="A346" s="17" t="s">
        <v>1368</v>
      </c>
      <c r="B346" s="69"/>
      <c r="C346" s="47" t="s">
        <v>1025</v>
      </c>
      <c r="D346" s="47" t="s">
        <v>1159</v>
      </c>
      <c r="E346" s="65" t="e">
        <f>VLOOKUP(C346,IT!C:C,2,FALSE)</f>
        <v>#REF!</v>
      </c>
      <c r="F346" s="69" t="s">
        <v>174</v>
      </c>
      <c r="G346" s="47" t="s">
        <v>179</v>
      </c>
      <c r="H346" s="43" t="e">
        <f>VLOOKUP(F346,IT!B:C,3,FALSE)</f>
        <v>#REF!</v>
      </c>
      <c r="I346" s="43" t="str">
        <f t="shared" si="18"/>
        <v>Nicht kumulierbar mit Kapitel: 90.200</v>
      </c>
      <c r="J346" s="43" t="str">
        <f t="shared" si="19"/>
        <v>Non cumulable avec chapitre : 90.200</v>
      </c>
      <c r="K346" s="43" t="str">
        <f t="shared" si="20"/>
        <v>Non cumulabile col capitolo: 90.200</v>
      </c>
      <c r="L346" s="44">
        <v>45566</v>
      </c>
      <c r="M346" s="18">
        <v>401768</v>
      </c>
    </row>
    <row r="347" spans="1:13" x14ac:dyDescent="0.2">
      <c r="A347" s="17" t="s">
        <v>1368</v>
      </c>
      <c r="B347" s="69"/>
      <c r="C347" s="47" t="s">
        <v>1025</v>
      </c>
      <c r="D347" s="47" t="s">
        <v>1159</v>
      </c>
      <c r="E347" s="65" t="e">
        <f>VLOOKUP(C347,IT!C:C,2,FALSE)</f>
        <v>#REF!</v>
      </c>
      <c r="F347" s="69" t="s">
        <v>1193</v>
      </c>
      <c r="G347" s="47" t="s">
        <v>1159</v>
      </c>
      <c r="H347" s="43" t="e">
        <f>VLOOKUP(F347,IT!C:C,2,FALSE)</f>
        <v>#REF!</v>
      </c>
      <c r="I347" s="43" t="str">
        <f t="shared" si="18"/>
        <v>Nicht kumulierbar mit Leistung: 90.412.000</v>
      </c>
      <c r="J347" s="43" t="str">
        <f t="shared" si="19"/>
        <v>Non cumulable avec chapitre : 90.412.000</v>
      </c>
      <c r="K347" s="43" t="str">
        <f t="shared" si="20"/>
        <v>Non cumulabile col capitolo: 90.412.000</v>
      </c>
      <c r="L347" s="44">
        <v>45292</v>
      </c>
      <c r="M347" s="18">
        <v>401768</v>
      </c>
    </row>
    <row r="348" spans="1:13" x14ac:dyDescent="0.2">
      <c r="A348" s="33" t="s">
        <v>1368</v>
      </c>
      <c r="B348" s="58"/>
      <c r="C348" s="58" t="s">
        <v>1025</v>
      </c>
      <c r="D348" s="34" t="s">
        <v>1159</v>
      </c>
      <c r="E348" s="63" t="e">
        <f>VLOOKUP(C348,IT!C:C,2,FALSE)</f>
        <v>#REF!</v>
      </c>
      <c r="F348" s="58" t="s">
        <v>1029</v>
      </c>
      <c r="G348" s="34" t="s">
        <v>1159</v>
      </c>
      <c r="H348" s="35" t="e">
        <f>VLOOKUP(F348,IT!C:C,2,FALSE)</f>
        <v>#REF!</v>
      </c>
      <c r="I348" s="35" t="str">
        <f t="shared" si="18"/>
        <v>Nicht kumulierbar mit Leistung: 90.421.000</v>
      </c>
      <c r="J348" s="35" t="str">
        <f t="shared" si="19"/>
        <v>Non cumulable avec chapitre : 90.421.000</v>
      </c>
      <c r="K348" s="35" t="str">
        <f t="shared" si="20"/>
        <v>Non cumulabile col capitolo: 90.421.000</v>
      </c>
      <c r="L348" s="36">
        <v>45292</v>
      </c>
      <c r="M348" s="37">
        <v>401768</v>
      </c>
    </row>
    <row r="349" spans="1:13" x14ac:dyDescent="0.2">
      <c r="A349" s="19" t="s">
        <v>1368</v>
      </c>
      <c r="B349" s="22"/>
      <c r="C349" s="22" t="s">
        <v>1193</v>
      </c>
      <c r="D349" s="20" t="s">
        <v>1159</v>
      </c>
      <c r="E349" s="61" t="e">
        <f>VLOOKUP(C349,IT!C:C,2,FALSE)</f>
        <v>#REF!</v>
      </c>
      <c r="F349" s="22" t="s">
        <v>90</v>
      </c>
      <c r="G349" s="20" t="s">
        <v>179</v>
      </c>
      <c r="H349" s="21" t="e">
        <f>VLOOKUP(F349,IT!B:C,3,FALSE)</f>
        <v>#REF!</v>
      </c>
      <c r="I349" s="21" t="str">
        <f t="shared" si="18"/>
        <v>Nicht kumulierbar mit Kapitel: 90.100</v>
      </c>
      <c r="J349" s="21" t="str">
        <f t="shared" si="19"/>
        <v>Non cumulable avec chapitre : 90.100</v>
      </c>
      <c r="K349" s="21" t="str">
        <f t="shared" si="20"/>
        <v>Non cumulabile col capitolo: 90.100</v>
      </c>
      <c r="L349" s="23">
        <v>45566</v>
      </c>
      <c r="M349" s="24">
        <v>401768</v>
      </c>
    </row>
    <row r="350" spans="1:13" x14ac:dyDescent="0.2">
      <c r="A350" s="25" t="s">
        <v>1368</v>
      </c>
      <c r="B350" s="68"/>
      <c r="C350" s="68" t="s">
        <v>1193</v>
      </c>
      <c r="D350" s="45" t="s">
        <v>1159</v>
      </c>
      <c r="E350" s="64" t="e">
        <f>VLOOKUP(C350,IT!C:C,2,FALSE)</f>
        <v>#REF!</v>
      </c>
      <c r="F350" s="68" t="s">
        <v>174</v>
      </c>
      <c r="G350" s="45" t="s">
        <v>179</v>
      </c>
      <c r="H350" s="46" t="e">
        <f>VLOOKUP(F350,IT!B:C,3,FALSE)</f>
        <v>#REF!</v>
      </c>
      <c r="I350" s="46" t="str">
        <f t="shared" si="18"/>
        <v>Nicht kumulierbar mit Kapitel: 90.200</v>
      </c>
      <c r="J350" s="46" t="str">
        <f t="shared" si="19"/>
        <v>Non cumulable avec chapitre : 90.200</v>
      </c>
      <c r="K350" s="46" t="str">
        <f t="shared" si="20"/>
        <v>Non cumulabile col capitolo: 90.200</v>
      </c>
      <c r="L350" s="59">
        <v>45566</v>
      </c>
      <c r="M350" s="26">
        <v>401768</v>
      </c>
    </row>
    <row r="351" spans="1:13" x14ac:dyDescent="0.2">
      <c r="A351" s="27" t="s">
        <v>1368</v>
      </c>
      <c r="B351" s="38"/>
      <c r="C351" s="38" t="s">
        <v>1193</v>
      </c>
      <c r="D351" s="28" t="s">
        <v>1159</v>
      </c>
      <c r="E351" s="62" t="e">
        <f>VLOOKUP(C351,IT!C:C,2,FALSE)</f>
        <v>#REF!</v>
      </c>
      <c r="F351" s="38" t="s">
        <v>1029</v>
      </c>
      <c r="G351" s="28" t="s">
        <v>1159</v>
      </c>
      <c r="H351" s="29" t="e">
        <f>VLOOKUP(F351,IT!C:C,2,FALSE)</f>
        <v>#REF!</v>
      </c>
      <c r="I351" s="29" t="str">
        <f t="shared" si="18"/>
        <v>Nicht kumulierbar mit Leistung: 90.421.000</v>
      </c>
      <c r="J351" s="29" t="str">
        <f t="shared" si="19"/>
        <v>Non cumulable avec chapitre : 90.421.000</v>
      </c>
      <c r="K351" s="29" t="str">
        <f t="shared" si="20"/>
        <v>Non cumulabile col capitolo: 90.421.000</v>
      </c>
      <c r="L351" s="30">
        <v>45292</v>
      </c>
      <c r="M351" s="31">
        <v>401768</v>
      </c>
    </row>
    <row r="352" spans="1:13" x14ac:dyDescent="0.2">
      <c r="A352" s="12" t="s">
        <v>1368</v>
      </c>
      <c r="B352" s="32"/>
      <c r="C352" s="32" t="s">
        <v>1029</v>
      </c>
      <c r="D352" s="13" t="s">
        <v>1159</v>
      </c>
      <c r="E352" s="60" t="e">
        <f>VLOOKUP(C352,IT!C:C,2,FALSE)</f>
        <v>#REF!</v>
      </c>
      <c r="F352" s="32" t="s">
        <v>90</v>
      </c>
      <c r="G352" s="13" t="s">
        <v>179</v>
      </c>
      <c r="H352" s="14" t="e">
        <f>VLOOKUP(F352,IT!B:C,3,FALSE)</f>
        <v>#REF!</v>
      </c>
      <c r="I352" s="14" t="str">
        <f t="shared" si="18"/>
        <v>Nicht kumulierbar mit Kapitel: 90.100</v>
      </c>
      <c r="J352" s="14" t="str">
        <f t="shared" si="19"/>
        <v>Non cumulable avec chapitre : 90.100</v>
      </c>
      <c r="K352" s="14" t="str">
        <f t="shared" si="20"/>
        <v>Non cumulabile col capitolo: 90.100</v>
      </c>
      <c r="L352" s="15">
        <v>45566</v>
      </c>
      <c r="M352" s="16">
        <v>401768</v>
      </c>
    </row>
    <row r="353" spans="1:13" x14ac:dyDescent="0.2">
      <c r="A353" s="33" t="s">
        <v>1368</v>
      </c>
      <c r="B353" s="58"/>
      <c r="C353" s="58" t="s">
        <v>1029</v>
      </c>
      <c r="D353" s="34" t="s">
        <v>1159</v>
      </c>
      <c r="E353" s="63" t="e">
        <f>VLOOKUP(C353,IT!C:C,2,FALSE)</f>
        <v>#REF!</v>
      </c>
      <c r="F353" s="58" t="s">
        <v>174</v>
      </c>
      <c r="G353" s="34" t="s">
        <v>179</v>
      </c>
      <c r="H353" s="35" t="e">
        <f>VLOOKUP(F353,IT!B:C,3,FALSE)</f>
        <v>#REF!</v>
      </c>
      <c r="I353" s="35" t="str">
        <f t="shared" si="18"/>
        <v>Nicht kumulierbar mit Kapitel: 90.200</v>
      </c>
      <c r="J353" s="35" t="str">
        <f t="shared" si="19"/>
        <v>Non cumulable avec chapitre : 90.200</v>
      </c>
      <c r="K353" s="35" t="str">
        <f t="shared" si="20"/>
        <v>Non cumulabile col capitolo: 90.200</v>
      </c>
      <c r="L353" s="36">
        <v>45566</v>
      </c>
      <c r="M353" s="37">
        <v>401768</v>
      </c>
    </row>
  </sheetData>
  <autoFilter ref="A1:M353" xr:uid="{6D5A18B2-9CDF-46F9-B66B-70F43E2B855F}"/>
  <phoneticPr fontId="20" type="noConversion"/>
  <pageMargins left="0.43307086614173229" right="0.27559055118110237" top="0.51181102362204722" bottom="0.39370078740157483" header="0.31496062992125984" footer="0.19685039370078741"/>
  <pageSetup paperSize="9" scale="40" orientation="landscape" verticalDpi="0" r:id="rId1"/>
  <customProperties>
    <customPr name="_pios_id" r:id="rId2"/>
  </customProperties>
  <ignoredErrors>
    <ignoredError sqref="C108:C111 C40:C41 C45 C49 C60:C62 F64:F78 C68:C78 F87:F93 F100:F106 C100:C106 F51:F62 F2:F49 C351 C264:C266 C347:C348 F264:F266 C2:C37 F108:F111 C119:C134 C157:C160 C136:C140 F136 C171:C173 F132:F134 C164:C167 C150:C153 C192 C143:C146 F143 C186 C179 C200 C206 F228:F261 C228:C262 C267:C283 F267:F283 F296:F299 F262:F263 C112:C117 F112:F130 F300:F353 C300:C344 C284:C291 F284:F291 C292:C295 F292:F295" numberStoredAsText="1"/>
    <ignoredError sqref="H1:H111 E2:E111 H112:H263 E112:E283 H300:H353 E300:E353 H284:H291 E284:E291 H292:H295 E292:E295 H296:H299 E296:E299 H272:H283 H265:H270" emptyCellReference="1"/>
    <ignoredError sqref="H271 H264" formula="1" emptyCellReferenc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earbeitet xmlns="a985ee2e-431f-416d-8218-4cbed31e9ef4">false</Bearbeitet>
    <Pfad xmlns="a985ee2e-431f-416d-8218-4cbed31e9ef4" xsi:nil="true"/>
    <TaxCatchAll xmlns="f4e20c67-38ea-4320-a74f-d908b8ce3f78" xsi:nil="true"/>
    <lcf76f155ced4ddcb4097134ff3c332f xmlns="a985ee2e-431f-416d-8218-4cbed31e9ef4">
      <Terms xmlns="http://schemas.microsoft.com/office/infopath/2007/PartnerControls"/>
    </lcf76f155ced4ddcb4097134ff3c332f>
    <Dispo xmlns="a985ee2e-431f-416d-8218-4cbed31e9e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A26F63F57CFC74187305AD06F0CB5DB" ma:contentTypeVersion="24" ma:contentTypeDescription="Ein neues Dokument erstellen." ma:contentTypeScope="" ma:versionID="c880446ae3d78de111f92c7e44cde0b4">
  <xsd:schema xmlns:xsd="http://www.w3.org/2001/XMLSchema" xmlns:xs="http://www.w3.org/2001/XMLSchema" xmlns:p="http://schemas.microsoft.com/office/2006/metadata/properties" xmlns:ns2="f4e20c67-38ea-4320-a74f-d908b8ce3f78" xmlns:ns3="a985ee2e-431f-416d-8218-4cbed31e9ef4" targetNamespace="http://schemas.microsoft.com/office/2006/metadata/properties" ma:root="true" ma:fieldsID="256a24f4d5326118e98327c0fbffc597" ns2:_="" ns3:_="">
    <xsd:import namespace="f4e20c67-38ea-4320-a74f-d908b8ce3f78"/>
    <xsd:import namespace="a985ee2e-431f-416d-8218-4cbed31e9ef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Bearbeitet" minOccurs="0"/>
                <xsd:element ref="ns3:MediaServiceSearchProperties" minOccurs="0"/>
                <xsd:element ref="ns3:Pfad" minOccurs="0"/>
                <xsd:element ref="ns3:MediaServiceBillingMetadata" minOccurs="0"/>
                <xsd:element ref="ns3:Disp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e20c67-38ea-4320-a74f-d908b8ce3f78"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6985bcee-3be8-4fe0-ba2d-b435984f3534}" ma:internalName="TaxCatchAll" ma:showField="CatchAllData" ma:web="f4e20c67-38ea-4320-a74f-d908b8ce3f7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85ee2e-431f-416d-8218-4cbed31e9ef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69fa0e13-b86e-4a86-99ce-aed171b0cd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Bearbeitet" ma:index="25" nillable="true" ma:displayName="Bearbeitet" ma:default="0" ma:format="Dropdown" ma:internalName="Bearbeitet">
      <xsd:simpleType>
        <xsd:restriction base="dms:Boolea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Pfad" ma:index="27" nillable="true" ma:displayName="Pfad" ma:format="Dropdown" ma:list="65f8c90d-0722-4786-a2f5-04f9b0849f50" ma:internalName="Pfad" ma:showField="Title">
      <xsd:simpleType>
        <xsd:restriction base="dms:Lookup"/>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Dispo" ma:index="29" nillable="true" ma:displayName="Dispo" ma:format="Dropdown" ma:internalName="Dispo">
      <xsd:simpleType>
        <xsd:restriction base="dms:Choice">
          <xsd:enumeration value="keine Dispo vorhanden"/>
          <xsd:enumeration value="Rep ohne Dispo"/>
          <xsd:enumeration value="Dispo vorhanden"/>
          <xsd:enumeration value="Dispo genehmigt"/>
          <xsd:enumeration value="Dispo in Überarbeitung"/>
          <xsd:enumeration value="Dispo V1 bei PK"/>
          <xsd:enumeration value="Dispo V2 bei PK"/>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E7847-CFF6-467C-BD91-A6E9693B8639}">
  <ds:schemaRefs>
    <ds:schemaRef ds:uri="http://schemas.microsoft.com/sharepoint/v3/contenttype/forms"/>
  </ds:schemaRefs>
</ds:datastoreItem>
</file>

<file path=customXml/itemProps2.xml><?xml version="1.0" encoding="utf-8"?>
<ds:datastoreItem xmlns:ds="http://schemas.openxmlformats.org/officeDocument/2006/customXml" ds:itemID="{99C5D4EA-A794-40AD-ADFC-7D12A99CFBC5}">
  <ds:schemaRefs>
    <ds:schemaRef ds:uri="http://schemas.microsoft.com/office/2006/metadata/properties"/>
    <ds:schemaRef ds:uri="http://purl.org/dc/dcmitype/"/>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985ee2e-431f-416d-8218-4cbed31e9ef4"/>
    <ds:schemaRef ds:uri="f4e20c67-38ea-4320-a74f-d908b8ce3f78"/>
    <ds:schemaRef ds:uri="http://purl.org/dc/terms/"/>
  </ds:schemaRefs>
</ds:datastoreItem>
</file>

<file path=customXml/itemProps3.xml><?xml version="1.0" encoding="utf-8"?>
<ds:datastoreItem xmlns:ds="http://schemas.openxmlformats.org/officeDocument/2006/customXml" ds:itemID="{C0487308-E2C0-43B5-81BC-9D9E33B0BE0E}"/>
</file>

<file path=docMetadata/LabelInfo.xml><?xml version="1.0" encoding="utf-8"?>
<clbl:labelList xmlns:clbl="http://schemas.microsoft.com/office/2020/mipLabelMetadata">
  <clbl:label id="{40f20d95-30f1-4757-92d7-5495691a0c29}" enabled="1" method="Privileged" siteId="{98616167-5668-4e66-acbf-925e81df8b0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DE</vt:lpstr>
      <vt:lpstr>FR</vt:lpstr>
      <vt:lpstr>IT</vt:lpstr>
      <vt:lpstr>Regel Qnt.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Luessi</dc:creator>
  <cp:lastModifiedBy>Fabio Heinz OM</cp:lastModifiedBy>
  <cp:lastPrinted>2025-06-26T16:46:57Z</cp:lastPrinted>
  <dcterms:created xsi:type="dcterms:W3CDTF">2013-01-08T09:29:30Z</dcterms:created>
  <dcterms:modified xsi:type="dcterms:W3CDTF">2026-10-09T09:54:52Z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0x010100BA26F63F57CFC74187305AD06F0CB5DB</vt:lpwstr>
  </property>
  <property fmtid="{D5CDD505-2E9C-101B-9397-08002B2CF9AE}" pid="3" name="MediaServiceImageTags">
    <vt:lpwstr/>
  </property>
</Properties>
</file>